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FY4215_M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<sst xmlns="http://schemas.openxmlformats.org/spreadsheetml/2006/main" count="31" uniqueCount="19">
  <si>
    <t xml:space="preserve">FASIT</t>
  </si>
  <si>
    <t xml:space="preserve">OPPG</t>
  </si>
  <si>
    <t xml:space="preserve">D</t>
  </si>
  <si>
    <t xml:space="preserve">B</t>
  </si>
  <si>
    <t xml:space="preserve">C</t>
  </si>
  <si>
    <t xml:space="preserve">A</t>
  </si>
  <si>
    <t xml:space="preserve">E</t>
  </si>
  <si>
    <t xml:space="preserve">POENG</t>
  </si>
  <si>
    <t xml:space="preserve">F</t>
  </si>
  <si>
    <t xml:space="preserve">Numerisk</t>
  </si>
  <si>
    <t xml:space="preserve">Rette</t>
  </si>
  <si>
    <t xml:space="preserve">Prosent</t>
  </si>
  <si>
    <t xml:space="preserve">Svart A</t>
  </si>
  <si>
    <t xml:space="preserve">Svart B</t>
  </si>
  <si>
    <t xml:space="preserve">Svart C</t>
  </si>
  <si>
    <t xml:space="preserve">Svart D</t>
  </si>
  <si>
    <t xml:space="preserve">Svart E</t>
  </si>
  <si>
    <t xml:space="preserve">Ikke svart</t>
  </si>
  <si>
    <t xml:space="preserve">SUM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</si>
</sst>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@"/>
    <numFmt numFmtId="167" formatCode="0.0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nb-NO" sz="1300" spc="-1" strike="noStrike">
                <a:latin typeface="Arial"/>
              </a:defRPr>
            </a:pPr>
            <a:r>
              <a:rPr b="0" lang="nb-NO" sz="1300" spc="-1" strike="noStrike">
                <a:latin typeface="Arial"/>
              </a:rPr>
              <a:t>TFY4215 Midterm 22. mars 2019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TFY4215_M1!$O$4:$O$9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TFY4215_M1!$P$4:$P$9</c:f>
              <c:numCache>
                <c:formatCode>General</c:formatCode>
                <c:ptCount val="6"/>
                <c:pt idx="0">
                  <c:v>14</c:v>
                </c:pt>
                <c:pt idx="1">
                  <c:v>9</c:v>
                </c:pt>
                <c:pt idx="2">
                  <c:v>12</c:v>
                </c:pt>
                <c:pt idx="3">
                  <c:v>6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</c:ser>
        <c:gapWidth val="100"/>
        <c:overlap val="0"/>
        <c:axId val="49961838"/>
        <c:axId val="14125392"/>
      </c:barChart>
      <c:catAx>
        <c:axId val="4996183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nb-NO" sz="1000" spc="-1" strike="noStrike">
                <a:latin typeface="Arial"/>
              </a:defRPr>
            </a:pPr>
          </a:p>
        </c:txPr>
        <c:crossAx val="14125392"/>
        <c:crosses val="autoZero"/>
        <c:auto val="1"/>
        <c:lblAlgn val="ctr"/>
        <c:lblOffset val="100"/>
      </c:catAx>
      <c:valAx>
        <c:axId val="1412539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nb-NO" sz="1000" spc="-1" strike="noStrike">
                <a:latin typeface="Arial"/>
              </a:defRPr>
            </a:pPr>
          </a:p>
        </c:txPr>
        <c:crossAx val="49961838"/>
        <c:crosses val="autoZero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nb-NO" sz="1300" spc="-1" strike="noStrike">
                <a:latin typeface="Arial"/>
              </a:defRPr>
            </a:pPr>
            <a:r>
              <a:rPr b="0" lang="nb-NO" sz="1300" spc="-1" strike="noStrike">
                <a:latin typeface="Arial"/>
              </a:rPr>
              <a:t>TFY4215 Midterm 22. mars 2019</a:t>
            </a:r>
          </a:p>
        </c:rich>
      </c:tx>
      <c:overlay val="0"/>
    </c:title>
    <c:autoTitleDeleted val="0"/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TFY4215_M1!$O$11:$O$21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TFY4215_M1!$P$11:$P$21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12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11</c:v>
                </c:pt>
                <c:pt idx="10">
                  <c:v>3</c:v>
                </c:pt>
              </c:numCache>
            </c:numRef>
          </c:yVal>
          <c:smooth val="0"/>
        </c:ser>
        <c:axId val="7982231"/>
        <c:axId val="19439847"/>
      </c:scatterChart>
      <c:valAx>
        <c:axId val="798223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lang="nb-NO" sz="900" spc="-1" strike="noStrike">
                    <a:latin typeface="Arial"/>
                  </a:defRPr>
                </a:pPr>
                <a:r>
                  <a:rPr b="0" lang="nb-NO" sz="900" spc="-1" strike="noStrike">
                    <a:latin typeface="Arial"/>
                  </a:rPr>
                  <a:t>Poeng</a:t>
                </a:r>
              </a:p>
            </c:rich>
          </c:tx>
          <c:overlay val="0"/>
        </c:title>
        <c:numFmt formatCode="@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nb-NO" sz="1000" spc="-1" strike="noStrike">
                <a:latin typeface="Arial"/>
              </a:defRPr>
            </a:pPr>
          </a:p>
        </c:txPr>
        <c:crossAx val="19439847"/>
        <c:crosses val="autoZero"/>
        <c:crossBetween val="midCat"/>
      </c:valAx>
      <c:valAx>
        <c:axId val="1943984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lang="nb-NO" sz="900" spc="-1" strike="noStrike">
                    <a:latin typeface="Arial"/>
                  </a:defRPr>
                </a:pPr>
                <a:r>
                  <a:rPr b="0" lang="nb-NO" sz="900" spc="-1" strike="noStrike">
                    <a:latin typeface="Arial"/>
                  </a:rPr>
                  <a:t>Antall studenter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nb-NO" sz="1000" spc="-1" strike="noStrike">
                <a:latin typeface="Arial"/>
              </a:defRPr>
            </a:pPr>
          </a:p>
        </c:txPr>
        <c:crossAx val="798223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nb-NO" sz="1300" spc="-1" strike="noStrike">
                <a:latin typeface="Arial"/>
              </a:defRPr>
            </a:pPr>
            <a:r>
              <a:rPr b="0" lang="nb-NO" sz="1300" spc="-1" strike="noStrike">
                <a:latin typeface="Arial"/>
              </a:rPr>
              <a:t>TFY4215 Midterm 22. mars 2019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0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TFY4215_M1!$B$73:$K$73</c:f>
              <c:numCache>
                <c:formatCode>General</c:formatCode>
                <c:ptCount val="10"/>
                <c:pt idx="0">
                  <c:v>59.0909090909091</c:v>
                </c:pt>
                <c:pt idx="1">
                  <c:v>59.0909090909091</c:v>
                </c:pt>
                <c:pt idx="2">
                  <c:v>60.6060606060606</c:v>
                </c:pt>
                <c:pt idx="3">
                  <c:v>45.4545454545455</c:v>
                </c:pt>
                <c:pt idx="4">
                  <c:v>40.9090909090909</c:v>
                </c:pt>
                <c:pt idx="5">
                  <c:v>68.1818181818182</c:v>
                </c:pt>
                <c:pt idx="6">
                  <c:v>50</c:v>
                </c:pt>
                <c:pt idx="7">
                  <c:v>22.7272727272727</c:v>
                </c:pt>
                <c:pt idx="8">
                  <c:v>78.7878787878788</c:v>
                </c:pt>
                <c:pt idx="9">
                  <c:v>89.3939393939394</c:v>
                </c:pt>
              </c:numCache>
            </c:numRef>
          </c:val>
        </c:ser>
        <c:gapWidth val="100"/>
        <c:overlap val="0"/>
        <c:axId val="13188553"/>
        <c:axId val="34604803"/>
      </c:barChart>
      <c:catAx>
        <c:axId val="1318855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lang="nb-NO" sz="900" spc="-1" strike="noStrike">
                    <a:latin typeface="Arial"/>
                  </a:defRPr>
                </a:pPr>
                <a:r>
                  <a:rPr b="0" lang="nb-NO" sz="900" spc="-1" strike="noStrike">
                    <a:latin typeface="Arial"/>
                  </a:rPr>
                  <a:t>Oppgave nr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nb-NO" sz="1000" spc="-1" strike="noStrike">
                <a:latin typeface="Arial"/>
              </a:defRPr>
            </a:pPr>
          </a:p>
        </c:txPr>
        <c:crossAx val="34604803"/>
        <c:crosses val="autoZero"/>
        <c:auto val="1"/>
        <c:lblAlgn val="ctr"/>
        <c:lblOffset val="100"/>
      </c:catAx>
      <c:valAx>
        <c:axId val="3460480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lang="nb-NO" sz="900" spc="-1" strike="noStrike">
                    <a:latin typeface="Arial"/>
                  </a:defRPr>
                </a:pPr>
                <a:r>
                  <a:rPr b="0" lang="nb-NO" sz="900" spc="-1" strike="noStrike">
                    <a:latin typeface="Arial"/>
                  </a:rPr>
                  <a:t>Andel som svarte riktig i prosent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nb-NO" sz="1000" spc="-1" strike="noStrike">
                <a:latin typeface="Arial"/>
              </a:defRPr>
            </a:pPr>
          </a:p>
        </c:txPr>
        <c:crossAx val="13188553"/>
        <c:crosses val="autoZero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451080</xdr:colOff>
      <xdr:row>3</xdr:row>
      <xdr:rowOff>9360</xdr:rowOff>
    </xdr:from>
    <xdr:to>
      <xdr:col>24</xdr:col>
      <xdr:colOff>520560</xdr:colOff>
      <xdr:row>22</xdr:row>
      <xdr:rowOff>159480</xdr:rowOff>
    </xdr:to>
    <xdr:graphicFrame>
      <xdr:nvGraphicFramePr>
        <xdr:cNvPr id="0" name=""/>
        <xdr:cNvGraphicFramePr/>
      </xdr:nvGraphicFramePr>
      <xdr:xfrm>
        <a:off x="9227160" y="496800"/>
        <a:ext cx="575928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392400</xdr:colOff>
      <xdr:row>24</xdr:row>
      <xdr:rowOff>135720</xdr:rowOff>
    </xdr:from>
    <xdr:to>
      <xdr:col>24</xdr:col>
      <xdr:colOff>461520</xdr:colOff>
      <xdr:row>44</xdr:row>
      <xdr:rowOff>126360</xdr:rowOff>
    </xdr:to>
    <xdr:graphicFrame>
      <xdr:nvGraphicFramePr>
        <xdr:cNvPr id="1" name=""/>
        <xdr:cNvGraphicFramePr/>
      </xdr:nvGraphicFramePr>
      <xdr:xfrm>
        <a:off x="9168480" y="4037040"/>
        <a:ext cx="5758920" cy="3241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187200</xdr:colOff>
      <xdr:row>81</xdr:row>
      <xdr:rowOff>27360</xdr:rowOff>
    </xdr:from>
    <xdr:to>
      <xdr:col>13</xdr:col>
      <xdr:colOff>428400</xdr:colOff>
      <xdr:row>101</xdr:row>
      <xdr:rowOff>15480</xdr:rowOff>
    </xdr:to>
    <xdr:graphicFrame>
      <xdr:nvGraphicFramePr>
        <xdr:cNvPr id="2" name=""/>
        <xdr:cNvGraphicFramePr/>
      </xdr:nvGraphicFramePr>
      <xdr:xfrm>
        <a:off x="187200" y="13245480"/>
        <a:ext cx="576612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P26" activeCellId="0" sqref="P26"/>
    </sheetView>
  </sheetViews>
  <sheetFormatPr defaultRowHeight="12.8" zeroHeight="false" outlineLevelRow="0" outlineLevelCol="0"/>
  <cols>
    <col collapsed="false" customWidth="true" hidden="false" outlineLevel="0" max="1" min="1" style="0" width="9.73"/>
    <col collapsed="false" customWidth="true" hidden="false" outlineLevel="0" max="11" min="2" style="0" width="4.56"/>
    <col collapsed="false" customWidth="false" hidden="false" outlineLevel="0" max="1025" min="12" style="0" width="11.52"/>
  </cols>
  <sheetData>
    <row r="1" customFormat="false" ht="12.8" hidden="false" customHeight="false" outlineLevel="0" collapsed="false">
      <c r="A1" s="1" t="s">
        <v>0</v>
      </c>
      <c r="B1" s="1" t="n">
        <f aca="false">CODE(B3)-64</f>
        <v>4</v>
      </c>
      <c r="C1" s="1" t="n">
        <f aca="false">CODE(C3)-64</f>
        <v>2</v>
      </c>
      <c r="D1" s="1" t="n">
        <f aca="false">CODE(D3)-64</f>
        <v>3</v>
      </c>
      <c r="E1" s="1" t="n">
        <f aca="false">CODE(E3)-64</f>
        <v>1</v>
      </c>
      <c r="F1" s="1" t="n">
        <f aca="false">CODE(F3)-64</f>
        <v>1</v>
      </c>
      <c r="G1" s="1" t="n">
        <f aca="false">CODE(G3)-64</f>
        <v>5</v>
      </c>
      <c r="H1" s="1" t="n">
        <f aca="false">CODE(H3)-64</f>
        <v>2</v>
      </c>
      <c r="I1" s="1" t="n">
        <f aca="false">CODE(I3)-64</f>
        <v>3</v>
      </c>
      <c r="J1" s="1" t="n">
        <f aca="false">CODE(J3)-64</f>
        <v>4</v>
      </c>
      <c r="K1" s="1" t="n">
        <f aca="false">CODE(K3)-64</f>
        <v>5</v>
      </c>
    </row>
    <row r="2" customFormat="false" ht="12.8" hidden="false" customHeight="false" outlineLevel="0" collapsed="false">
      <c r="A2" s="2" t="s">
        <v>1</v>
      </c>
      <c r="B2" s="2" t="n">
        <v>1</v>
      </c>
      <c r="C2" s="2" t="n">
        <v>2</v>
      </c>
      <c r="D2" s="2" t="n">
        <v>3</v>
      </c>
      <c r="E2" s="2" t="n">
        <v>4</v>
      </c>
      <c r="F2" s="2" t="n">
        <v>5</v>
      </c>
      <c r="G2" s="2" t="n">
        <v>6</v>
      </c>
      <c r="H2" s="2" t="n">
        <v>7</v>
      </c>
      <c r="I2" s="2" t="n">
        <v>8</v>
      </c>
      <c r="J2" s="2" t="n">
        <v>9</v>
      </c>
      <c r="K2" s="2" t="n">
        <v>10</v>
      </c>
    </row>
    <row r="3" customFormat="false" ht="12.8" hidden="false" customHeight="false" outlineLevel="0" collapsed="false">
      <c r="A3" s="1" t="s">
        <v>0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5</v>
      </c>
      <c r="G3" s="1" t="s">
        <v>6</v>
      </c>
      <c r="H3" s="1" t="s">
        <v>3</v>
      </c>
      <c r="I3" s="1" t="s">
        <v>4</v>
      </c>
      <c r="J3" s="1" t="s">
        <v>2</v>
      </c>
      <c r="K3" s="1" t="s">
        <v>6</v>
      </c>
      <c r="L3" s="1" t="s">
        <v>7</v>
      </c>
    </row>
    <row r="4" customFormat="false" ht="12.8" hidden="false" customHeight="false" outlineLevel="0" collapsed="false">
      <c r="A4" s="0" t="n">
        <v>10001</v>
      </c>
      <c r="B4" s="0" t="n">
        <v>1</v>
      </c>
      <c r="C4" s="0" t="n">
        <v>2</v>
      </c>
      <c r="D4" s="0" t="n">
        <v>4</v>
      </c>
      <c r="E4" s="0" t="n">
        <v>1</v>
      </c>
      <c r="F4" s="0" t="n">
        <v>3</v>
      </c>
      <c r="G4" s="0" t="n">
        <v>3</v>
      </c>
      <c r="H4" s="0" t="n">
        <v>5</v>
      </c>
      <c r="I4" s="0" t="n">
        <v>1</v>
      </c>
      <c r="J4" s="0" t="n">
        <v>4</v>
      </c>
      <c r="K4" s="0" t="n">
        <v>5</v>
      </c>
      <c r="L4" s="3" t="n">
        <f aca="false">IF(B4=$B$1,1,0)+IF(C4=$C$1,1,0)+IF(D4=$D$1,1,0)+IF(E4=$E$1,1,0)+IF(F4=$F$1,1,0)+IF(G4=$G$1,1,0)+IF(H4=$H$1,1,0)+IF(I4=$I$1,1,0)+IF(J4=$J$1,1,0)+IF(K4=$K$1,1,0)</f>
        <v>4</v>
      </c>
      <c r="M4" s="1" t="str">
        <f aca="false">IF(L4&lt;4,"F",(IF(L4&lt;5,"E",(IF(L4&lt;6,"D",(IF(L4&lt;8,"C",(IF(L4&lt;9,"B","A")))))))))</f>
        <v>E</v>
      </c>
      <c r="O4" s="1" t="s">
        <v>5</v>
      </c>
      <c r="P4" s="0" t="n">
        <f aca="false">COUNTIF(M$4:M$91,"A")</f>
        <v>14</v>
      </c>
    </row>
    <row r="5" customFormat="false" ht="12.8" hidden="false" customHeight="false" outlineLevel="0" collapsed="false">
      <c r="A5" s="0" t="n">
        <v>10003</v>
      </c>
      <c r="B5" s="0" t="n">
        <v>4</v>
      </c>
      <c r="C5" s="0" t="n">
        <v>3</v>
      </c>
      <c r="D5" s="0" t="n">
        <v>3</v>
      </c>
      <c r="E5" s="0" t="n">
        <v>2</v>
      </c>
      <c r="F5" s="0" t="n">
        <v>4</v>
      </c>
      <c r="G5" s="0" t="n">
        <v>5</v>
      </c>
      <c r="H5" s="0" t="n">
        <v>3</v>
      </c>
      <c r="I5" s="0" t="n">
        <v>5</v>
      </c>
      <c r="J5" s="0" t="n">
        <v>5</v>
      </c>
      <c r="K5" s="0" t="n">
        <v>5</v>
      </c>
      <c r="L5" s="3" t="n">
        <f aca="false">IF(B5=$B$1,1,0)+IF(C5=$C$1,1,0)+IF(D5=$D$1,1,0)+IF(E5=$E$1,1,0)+IF(F5=$F$1,1,0)+IF(G5=$G$1,1,0)+IF(H5=$H$1,1,0)+IF(I5=$I$1,1,0)+IF(J5=$J$1,1,0)+IF(K5=$K$1,1,0)</f>
        <v>4</v>
      </c>
      <c r="M5" s="1" t="str">
        <f aca="false">IF(L5&lt;4,"F",(IF(L5&lt;5,"E",(IF(L5&lt;6,"D",(IF(L5&lt;8,"C",(IF(L5&lt;9,"B","A")))))))))</f>
        <v>E</v>
      </c>
      <c r="O5" s="1" t="s">
        <v>3</v>
      </c>
      <c r="P5" s="0" t="n">
        <f aca="false">COUNTIF(M$4:M$91,"B")</f>
        <v>9</v>
      </c>
    </row>
    <row r="6" customFormat="false" ht="12.8" hidden="false" customHeight="false" outlineLevel="0" collapsed="false">
      <c r="A6" s="0" t="n">
        <v>10005</v>
      </c>
      <c r="B6" s="0" t="n">
        <v>4</v>
      </c>
      <c r="C6" s="0" t="n">
        <v>2</v>
      </c>
      <c r="D6" s="0" t="n">
        <v>3</v>
      </c>
      <c r="E6" s="0" t="n">
        <v>1</v>
      </c>
      <c r="F6" s="0" t="n">
        <v>1</v>
      </c>
      <c r="G6" s="0" t="n">
        <v>5</v>
      </c>
      <c r="H6" s="0" t="n">
        <v>2</v>
      </c>
      <c r="I6" s="0" t="n">
        <v>3</v>
      </c>
      <c r="J6" s="0" t="n">
        <v>4</v>
      </c>
      <c r="K6" s="0" t="n">
        <v>5</v>
      </c>
      <c r="L6" s="3" t="n">
        <f aca="false">IF(B6=$B$1,1,0)+IF(C6=$C$1,1,0)+IF(D6=$D$1,1,0)+IF(E6=$E$1,1,0)+IF(F6=$F$1,1,0)+IF(G6=$G$1,1,0)+IF(H6=$H$1,1,0)+IF(I6=$I$1,1,0)+IF(J6=$J$1,1,0)+IF(K6=$K$1,1,0)</f>
        <v>10</v>
      </c>
      <c r="M6" s="1" t="str">
        <f aca="false">IF(L6&lt;4,"F",(IF(L6&lt;5,"E",(IF(L6&lt;6,"D",(IF(L6&lt;8,"C",(IF(L6&lt;9,"B","A")))))))))</f>
        <v>A</v>
      </c>
      <c r="O6" s="1" t="s">
        <v>4</v>
      </c>
      <c r="P6" s="0" t="n">
        <f aca="false">COUNTIF(M$4:M$91,"C")</f>
        <v>12</v>
      </c>
    </row>
    <row r="7" customFormat="false" ht="12.8" hidden="false" customHeight="false" outlineLevel="0" collapsed="false">
      <c r="A7" s="0" t="n">
        <v>10010</v>
      </c>
      <c r="B7" s="0" t="n">
        <v>4</v>
      </c>
      <c r="C7" s="0" t="n">
        <v>2</v>
      </c>
      <c r="D7" s="0" t="n">
        <v>3</v>
      </c>
      <c r="E7" s="0" t="n">
        <v>1</v>
      </c>
      <c r="F7" s="0" t="n">
        <v>4</v>
      </c>
      <c r="G7" s="0" t="n">
        <v>5</v>
      </c>
      <c r="H7" s="0" t="n">
        <v>2</v>
      </c>
      <c r="I7" s="0" t="n">
        <v>3</v>
      </c>
      <c r="J7" s="0" t="n">
        <v>4</v>
      </c>
      <c r="K7" s="0" t="n">
        <v>5</v>
      </c>
      <c r="L7" s="3" t="n">
        <f aca="false">IF(B7=$B$1,1,0)+IF(C7=$C$1,1,0)+IF(D7=$D$1,1,0)+IF(E7=$E$1,1,0)+IF(F7=$F$1,1,0)+IF(G7=$G$1,1,0)+IF(H7=$H$1,1,0)+IF(I7=$I$1,1,0)+IF(J7=$J$1,1,0)+IF(K7=$K$1,1,0)</f>
        <v>9</v>
      </c>
      <c r="M7" s="1" t="str">
        <f aca="false">IF(L7&lt;4,"F",(IF(L7&lt;5,"E",(IF(L7&lt;6,"D",(IF(L7&lt;8,"C",(IF(L7&lt;9,"B","A")))))))))</f>
        <v>A</v>
      </c>
      <c r="O7" s="1" t="s">
        <v>2</v>
      </c>
      <c r="P7" s="0" t="n">
        <f aca="false">COUNTIF(M$4:M$91,"D")</f>
        <v>6</v>
      </c>
    </row>
    <row r="8" customFormat="false" ht="12.8" hidden="false" customHeight="false" outlineLevel="0" collapsed="false">
      <c r="A8" s="0" t="n">
        <v>10016</v>
      </c>
      <c r="B8" s="0" t="n">
        <v>2</v>
      </c>
      <c r="C8" s="0" t="n">
        <v>4</v>
      </c>
      <c r="D8" s="0" t="n">
        <v>1</v>
      </c>
      <c r="E8" s="0" t="n">
        <v>4</v>
      </c>
      <c r="F8" s="0" t="n">
        <v>4</v>
      </c>
      <c r="G8" s="0" t="n">
        <v>1</v>
      </c>
      <c r="H8" s="0" t="n">
        <v>2</v>
      </c>
      <c r="I8" s="0" t="n">
        <v>4</v>
      </c>
      <c r="J8" s="0" t="n">
        <v>3</v>
      </c>
      <c r="K8" s="0" t="n">
        <v>1</v>
      </c>
      <c r="L8" s="3" t="n">
        <f aca="false">IF(B8=$B$1,1,0)+IF(C8=$C$1,1,0)+IF(D8=$D$1,1,0)+IF(E8=$E$1,1,0)+IF(F8=$F$1,1,0)+IF(G8=$G$1,1,0)+IF(H8=$H$1,1,0)+IF(I8=$I$1,1,0)+IF(J8=$J$1,1,0)+IF(K8=$K$1,1,0)</f>
        <v>1</v>
      </c>
      <c r="M8" s="1" t="str">
        <f aca="false">IF(L8&lt;4,"F",(IF(L8&lt;5,"E",(IF(L8&lt;6,"D",(IF(L8&lt;8,"C",(IF(L8&lt;9,"B","A")))))))))</f>
        <v>F</v>
      </c>
      <c r="O8" s="1" t="s">
        <v>6</v>
      </c>
      <c r="P8" s="0" t="n">
        <f aca="false">COUNTIF(M$4:M$91,"E")</f>
        <v>12</v>
      </c>
    </row>
    <row r="9" customFormat="false" ht="12.8" hidden="false" customHeight="false" outlineLevel="0" collapsed="false">
      <c r="A9" s="0" t="n">
        <v>10018</v>
      </c>
      <c r="B9" s="0" t="n">
        <v>4</v>
      </c>
      <c r="C9" s="0" t="n">
        <v>2</v>
      </c>
      <c r="D9" s="0" t="n">
        <v>3</v>
      </c>
      <c r="E9" s="0" t="n">
        <v>1</v>
      </c>
      <c r="F9" s="0" t="n">
        <v>4</v>
      </c>
      <c r="G9" s="0" t="n">
        <v>5</v>
      </c>
      <c r="H9" s="0" t="n">
        <v>4</v>
      </c>
      <c r="I9" s="0" t="n">
        <v>1</v>
      </c>
      <c r="J9" s="0" t="n">
        <v>4</v>
      </c>
      <c r="K9" s="0" t="n">
        <v>5</v>
      </c>
      <c r="L9" s="3" t="n">
        <f aca="false">IF(B9=$B$1,1,0)+IF(C9=$C$1,1,0)+IF(D9=$D$1,1,0)+IF(E9=$E$1,1,0)+IF(F9=$F$1,1,0)+IF(G9=$G$1,1,0)+IF(H9=$H$1,1,0)+IF(I9=$I$1,1,0)+IF(J9=$J$1,1,0)+IF(K9=$K$1,1,0)</f>
        <v>7</v>
      </c>
      <c r="M9" s="1" t="str">
        <f aca="false">IF(L9&lt;4,"F",(IF(L9&lt;5,"E",(IF(L9&lt;6,"D",(IF(L9&lt;8,"C",(IF(L9&lt;9,"B","A")))))))))</f>
        <v>C</v>
      </c>
      <c r="O9" s="1" t="s">
        <v>8</v>
      </c>
      <c r="P9" s="0" t="n">
        <f aca="false">COUNTIF(M$4:M$91,"F")</f>
        <v>13</v>
      </c>
    </row>
    <row r="10" customFormat="false" ht="12.8" hidden="false" customHeight="false" outlineLevel="0" collapsed="false">
      <c r="A10" s="0" t="n">
        <v>10019</v>
      </c>
      <c r="B10" s="0" t="n">
        <v>4</v>
      </c>
      <c r="C10" s="0" t="n">
        <v>3</v>
      </c>
      <c r="D10" s="0" t="n">
        <v>4</v>
      </c>
      <c r="E10" s="0" t="n">
        <v>4</v>
      </c>
      <c r="F10" s="0" t="n">
        <v>4</v>
      </c>
      <c r="G10" s="0" t="n">
        <v>1</v>
      </c>
      <c r="H10" s="0" t="n">
        <v>3</v>
      </c>
      <c r="I10" s="0" t="n">
        <v>3</v>
      </c>
      <c r="J10" s="0" t="n">
        <v>4</v>
      </c>
      <c r="K10" s="0" t="n">
        <v>5</v>
      </c>
      <c r="L10" s="3" t="n">
        <f aca="false">IF(B10=$B$1,1,0)+IF(C10=$C$1,1,0)+IF(D10=$D$1,1,0)+IF(E10=$E$1,1,0)+IF(F10=$F$1,1,0)+IF(G10=$G$1,1,0)+IF(H10=$H$1,1,0)+IF(I10=$I$1,1,0)+IF(J10=$J$1,1,0)+IF(K10=$K$1,1,0)</f>
        <v>4</v>
      </c>
      <c r="M10" s="1" t="str">
        <f aca="false">IF(L10&lt;4,"F",(IF(L10&lt;5,"E",(IF(L10&lt;6,"D",(IF(L10&lt;8,"C",(IF(L10&lt;9,"B","A")))))))))</f>
        <v>E</v>
      </c>
      <c r="P10" s="0" t="n">
        <f aca="false">SUM(P4:P9)</f>
        <v>66</v>
      </c>
    </row>
    <row r="11" customFormat="false" ht="12.8" hidden="false" customHeight="false" outlineLevel="0" collapsed="false">
      <c r="A11" s="0" t="n">
        <v>10021</v>
      </c>
      <c r="B11" s="0" t="n">
        <v>2</v>
      </c>
      <c r="C11" s="0" t="n">
        <v>3</v>
      </c>
      <c r="D11" s="0" t="n">
        <v>3</v>
      </c>
      <c r="E11" s="0" t="n">
        <v>5</v>
      </c>
      <c r="F11" s="0" t="n">
        <v>4</v>
      </c>
      <c r="G11" s="0" t="n">
        <v>5</v>
      </c>
      <c r="H11" s="0" t="n">
        <v>2</v>
      </c>
      <c r="I11" s="0" t="n">
        <v>5</v>
      </c>
      <c r="J11" s="0" t="n">
        <v>5</v>
      </c>
      <c r="K11" s="0" t="n">
        <v>5</v>
      </c>
      <c r="L11" s="3" t="n">
        <f aca="false">IF(B11=$B$1,1,0)+IF(C11=$C$1,1,0)+IF(D11=$D$1,1,0)+IF(E11=$E$1,1,0)+IF(F11=$F$1,1,0)+IF(G11=$G$1,1,0)+IF(H11=$H$1,1,0)+IF(I11=$I$1,1,0)+IF(J11=$J$1,1,0)+IF(K11=$K$1,1,0)</f>
        <v>4</v>
      </c>
      <c r="M11" s="1" t="str">
        <f aca="false">IF(L11&lt;4,"F",(IF(L11&lt;5,"E",(IF(L11&lt;6,"D",(IF(L11&lt;8,"C",(IF(L11&lt;9,"B","A")))))))))</f>
        <v>E</v>
      </c>
      <c r="O11" s="4" t="n">
        <v>0</v>
      </c>
      <c r="P11" s="0" t="n">
        <f aca="false">COUNTIF(L$4:L$91,0)</f>
        <v>1</v>
      </c>
    </row>
    <row r="12" customFormat="false" ht="12.8" hidden="false" customHeight="false" outlineLevel="0" collapsed="false">
      <c r="A12" s="0" t="n">
        <v>10022</v>
      </c>
      <c r="B12" s="0" t="n">
        <v>3</v>
      </c>
      <c r="C12" s="0" t="n">
        <v>2</v>
      </c>
      <c r="D12" s="0" t="n">
        <v>5</v>
      </c>
      <c r="E12" s="0" t="n">
        <v>1</v>
      </c>
      <c r="F12" s="0" t="n">
        <v>3</v>
      </c>
      <c r="G12" s="0" t="n">
        <v>5</v>
      </c>
      <c r="H12" s="0" t="n">
        <v>2</v>
      </c>
      <c r="I12" s="0" t="n">
        <v>3</v>
      </c>
      <c r="J12" s="0" t="n">
        <v>4</v>
      </c>
      <c r="K12" s="0" t="n">
        <v>5</v>
      </c>
      <c r="L12" s="3" t="n">
        <f aca="false">IF(B12=$B$1,1,0)+IF(C12=$C$1,1,0)+IF(D12=$D$1,1,0)+IF(E12=$E$1,1,0)+IF(F12=$F$1,1,0)+IF(G12=$G$1,1,0)+IF(H12=$H$1,1,0)+IF(I12=$I$1,1,0)+IF(J12=$J$1,1,0)+IF(K12=$K$1,1,0)</f>
        <v>7</v>
      </c>
      <c r="M12" s="1" t="str">
        <f aca="false">IF(L12&lt;4,"F",(IF(L12&lt;5,"E",(IF(L12&lt;6,"D",(IF(L12&lt;8,"C",(IF(L12&lt;9,"B","A")))))))))</f>
        <v>C</v>
      </c>
      <c r="O12" s="4" t="n">
        <v>1</v>
      </c>
      <c r="P12" s="0" t="n">
        <f aca="false">COUNTIF(L$4:L$91,1)</f>
        <v>3</v>
      </c>
    </row>
    <row r="13" customFormat="false" ht="12.8" hidden="false" customHeight="false" outlineLevel="0" collapsed="false">
      <c r="A13" s="0" t="n">
        <v>10029</v>
      </c>
      <c r="B13" s="0" t="n">
        <v>4</v>
      </c>
      <c r="C13" s="0" t="n">
        <v>2</v>
      </c>
      <c r="D13" s="0" t="n">
        <v>2</v>
      </c>
      <c r="E13" s="0" t="n">
        <v>1</v>
      </c>
      <c r="F13" s="0" t="n">
        <v>1</v>
      </c>
      <c r="G13" s="0" t="n">
        <v>5</v>
      </c>
      <c r="H13" s="0" t="n">
        <v>1</v>
      </c>
      <c r="I13" s="0" t="n">
        <v>3</v>
      </c>
      <c r="J13" s="0" t="n">
        <v>4</v>
      </c>
      <c r="K13" s="0" t="n">
        <v>5</v>
      </c>
      <c r="L13" s="3" t="n">
        <f aca="false">IF(B13=$B$1,1,0)+IF(C13=$C$1,1,0)+IF(D13=$D$1,1,0)+IF(E13=$E$1,1,0)+IF(F13=$F$1,1,0)+IF(G13=$G$1,1,0)+IF(H13=$H$1,1,0)+IF(I13=$I$1,1,0)+IF(J13=$J$1,1,0)+IF(K13=$K$1,1,0)</f>
        <v>8</v>
      </c>
      <c r="M13" s="1" t="str">
        <f aca="false">IF(L13&lt;4,"F",(IF(L13&lt;5,"E",(IF(L13&lt;6,"D",(IF(L13&lt;8,"C",(IF(L13&lt;9,"B","A")))))))))</f>
        <v>B</v>
      </c>
      <c r="O13" s="4" t="n">
        <v>2</v>
      </c>
      <c r="P13" s="0" t="n">
        <f aca="false">COUNTIF(L$4:L$91,2)</f>
        <v>7</v>
      </c>
    </row>
    <row r="14" customFormat="false" ht="12.8" hidden="false" customHeight="false" outlineLevel="0" collapsed="false">
      <c r="A14" s="0" t="n">
        <v>10031</v>
      </c>
      <c r="B14" s="0" t="n">
        <v>4</v>
      </c>
      <c r="C14" s="0" t="n">
        <v>2</v>
      </c>
      <c r="D14" s="0" t="n">
        <v>3</v>
      </c>
      <c r="E14" s="0" t="n">
        <v>1</v>
      </c>
      <c r="F14" s="0" t="n">
        <v>1</v>
      </c>
      <c r="G14" s="0" t="n">
        <v>5</v>
      </c>
      <c r="H14" s="0" t="n">
        <v>2</v>
      </c>
      <c r="I14" s="0" t="n">
        <v>1</v>
      </c>
      <c r="J14" s="0" t="n">
        <v>4</v>
      </c>
      <c r="K14" s="0" t="n">
        <v>5</v>
      </c>
      <c r="L14" s="3" t="n">
        <f aca="false">IF(B14=$B$1,1,0)+IF(C14=$C$1,1,0)+IF(D14=$D$1,1,0)+IF(E14=$E$1,1,0)+IF(F14=$F$1,1,0)+IF(G14=$G$1,1,0)+IF(H14=$H$1,1,0)+IF(I14=$I$1,1,0)+IF(J14=$J$1,1,0)+IF(K14=$K$1,1,0)</f>
        <v>9</v>
      </c>
      <c r="M14" s="1" t="str">
        <f aca="false">IF(L14&lt;4,"F",(IF(L14&lt;5,"E",(IF(L14&lt;6,"D",(IF(L14&lt;8,"C",(IF(L14&lt;9,"B","A")))))))))</f>
        <v>A</v>
      </c>
      <c r="O14" s="4" t="n">
        <v>3</v>
      </c>
      <c r="P14" s="0" t="n">
        <f aca="false">COUNTIF(L$4:L$91,3)</f>
        <v>2</v>
      </c>
    </row>
    <row r="15" customFormat="false" ht="12.8" hidden="false" customHeight="false" outlineLevel="0" collapsed="false">
      <c r="A15" s="0" t="n">
        <v>10034</v>
      </c>
      <c r="B15" s="0" t="n">
        <v>2</v>
      </c>
      <c r="C15" s="0" t="n">
        <v>2</v>
      </c>
      <c r="D15" s="0" t="n">
        <v>3</v>
      </c>
      <c r="E15" s="0" t="n">
        <v>1</v>
      </c>
      <c r="F15" s="0" t="n">
        <v>1</v>
      </c>
      <c r="G15" s="0" t="n">
        <v>5</v>
      </c>
      <c r="H15" s="0" t="n">
        <v>2</v>
      </c>
      <c r="I15" s="0" t="n">
        <v>1</v>
      </c>
      <c r="J15" s="0" t="n">
        <v>4</v>
      </c>
      <c r="K15" s="0" t="n">
        <v>5</v>
      </c>
      <c r="L15" s="3" t="n">
        <f aca="false">IF(B15=$B$1,1,0)+IF(C15=$C$1,1,0)+IF(D15=$D$1,1,0)+IF(E15=$E$1,1,0)+IF(F15=$F$1,1,0)+IF(G15=$G$1,1,0)+IF(H15=$H$1,1,0)+IF(I15=$I$1,1,0)+IF(J15=$J$1,1,0)+IF(K15=$K$1,1,0)</f>
        <v>8</v>
      </c>
      <c r="M15" s="1" t="str">
        <f aca="false">IF(L15&lt;4,"F",(IF(L15&lt;5,"E",(IF(L15&lt;6,"D",(IF(L15&lt;8,"C",(IF(L15&lt;9,"B","A")))))))))</f>
        <v>B</v>
      </c>
      <c r="O15" s="4" t="n">
        <v>4</v>
      </c>
      <c r="P15" s="0" t="n">
        <f aca="false">COUNTIF(L$4:L$91,4)</f>
        <v>12</v>
      </c>
    </row>
    <row r="16" customFormat="false" ht="12.8" hidden="false" customHeight="false" outlineLevel="0" collapsed="false">
      <c r="A16" s="0" t="n">
        <v>10035</v>
      </c>
      <c r="B16" s="0" t="n">
        <v>4</v>
      </c>
      <c r="C16" s="0" t="n">
        <v>2</v>
      </c>
      <c r="D16" s="0" t="n">
        <v>3</v>
      </c>
      <c r="E16" s="0" t="n">
        <v>4</v>
      </c>
      <c r="F16" s="0" t="n">
        <v>1</v>
      </c>
      <c r="G16" s="0" t="n">
        <v>5</v>
      </c>
      <c r="H16" s="0" t="n">
        <v>2</v>
      </c>
      <c r="I16" s="0" t="n">
        <v>3</v>
      </c>
      <c r="J16" s="0" t="n">
        <v>4</v>
      </c>
      <c r="K16" s="0" t="n">
        <v>5</v>
      </c>
      <c r="L16" s="3" t="n">
        <f aca="false">IF(B16=$B$1,1,0)+IF(C16=$C$1,1,0)+IF(D16=$D$1,1,0)+IF(E16=$E$1,1,0)+IF(F16=$F$1,1,0)+IF(G16=$G$1,1,0)+IF(H16=$H$1,1,0)+IF(I16=$I$1,1,0)+IF(J16=$J$1,1,0)+IF(K16=$K$1,1,0)</f>
        <v>9</v>
      </c>
      <c r="M16" s="1" t="str">
        <f aca="false">IF(L16&lt;4,"F",(IF(L16&lt;5,"E",(IF(L16&lt;6,"D",(IF(L16&lt;8,"C",(IF(L16&lt;9,"B","A")))))))))</f>
        <v>A</v>
      </c>
      <c r="O16" s="4" t="n">
        <v>5</v>
      </c>
      <c r="P16" s="0" t="n">
        <f aca="false">COUNTIF(L$4:L$91,5)</f>
        <v>6</v>
      </c>
    </row>
    <row r="17" customFormat="false" ht="12.8" hidden="false" customHeight="false" outlineLevel="0" collapsed="false">
      <c r="A17" s="0" t="n">
        <v>10036</v>
      </c>
      <c r="B17" s="0" t="n">
        <v>3</v>
      </c>
      <c r="C17" s="0" t="n">
        <v>5</v>
      </c>
      <c r="D17" s="0" t="n">
        <v>4</v>
      </c>
      <c r="E17" s="0" t="n">
        <v>2</v>
      </c>
      <c r="F17" s="0" t="n">
        <v>4</v>
      </c>
      <c r="G17" s="0" t="n">
        <v>5</v>
      </c>
      <c r="H17" s="0" t="n">
        <v>2</v>
      </c>
      <c r="I17" s="0" t="n">
        <v>2</v>
      </c>
      <c r="J17" s="0" t="n">
        <v>4</v>
      </c>
      <c r="K17" s="0" t="n">
        <v>5</v>
      </c>
      <c r="L17" s="3" t="n">
        <f aca="false">IF(B17=$B$1,1,0)+IF(C17=$C$1,1,0)+IF(D17=$D$1,1,0)+IF(E17=$E$1,1,0)+IF(F17=$F$1,1,0)+IF(G17=$G$1,1,0)+IF(H17=$H$1,1,0)+IF(I17=$I$1,1,0)+IF(J17=$J$1,1,0)+IF(K17=$K$1,1,0)</f>
        <v>4</v>
      </c>
      <c r="M17" s="1" t="str">
        <f aca="false">IF(L17&lt;4,"F",(IF(L17&lt;5,"E",(IF(L17&lt;6,"D",(IF(L17&lt;8,"C",(IF(L17&lt;9,"B","A")))))))))</f>
        <v>E</v>
      </c>
      <c r="O17" s="4" t="n">
        <v>6</v>
      </c>
      <c r="P17" s="0" t="n">
        <f aca="false">COUNTIF(L$4:L$91,6)</f>
        <v>7</v>
      </c>
    </row>
    <row r="18" customFormat="false" ht="12.8" hidden="false" customHeight="false" outlineLevel="0" collapsed="false">
      <c r="A18" s="0" t="n">
        <v>10045</v>
      </c>
      <c r="B18" s="0" t="n">
        <v>4</v>
      </c>
      <c r="C18" s="0" t="n">
        <v>2</v>
      </c>
      <c r="D18" s="0" t="n">
        <v>3</v>
      </c>
      <c r="E18" s="0" t="n">
        <v>1</v>
      </c>
      <c r="F18" s="0" t="n">
        <v>1</v>
      </c>
      <c r="G18" s="0" t="n">
        <v>5</v>
      </c>
      <c r="H18" s="0" t="n">
        <v>2</v>
      </c>
      <c r="I18" s="0" t="n">
        <v>2</v>
      </c>
      <c r="J18" s="0" t="n">
        <v>4</v>
      </c>
      <c r="K18" s="0" t="n">
        <v>5</v>
      </c>
      <c r="L18" s="3" t="n">
        <f aca="false">IF(B18=$B$1,1,0)+IF(C18=$C$1,1,0)+IF(D18=$D$1,1,0)+IF(E18=$E$1,1,0)+IF(F18=$F$1,1,0)+IF(G18=$G$1,1,0)+IF(H18=$H$1,1,0)+IF(I18=$I$1,1,0)+IF(J18=$J$1,1,0)+IF(K18=$K$1,1,0)</f>
        <v>9</v>
      </c>
      <c r="M18" s="1" t="str">
        <f aca="false">IF(L18&lt;4,"F",(IF(L18&lt;5,"E",(IF(L18&lt;6,"D",(IF(L18&lt;8,"C",(IF(L18&lt;9,"B","A")))))))))</f>
        <v>A</v>
      </c>
      <c r="O18" s="4" t="n">
        <v>7</v>
      </c>
      <c r="P18" s="0" t="n">
        <f aca="false">COUNTIF(L$4:L$91,7)</f>
        <v>5</v>
      </c>
    </row>
    <row r="19" customFormat="false" ht="12.8" hidden="false" customHeight="false" outlineLevel="0" collapsed="false">
      <c r="A19" s="0" t="n">
        <v>10046</v>
      </c>
      <c r="B19" s="0" t="n">
        <v>4</v>
      </c>
      <c r="C19" s="0" t="n">
        <v>2</v>
      </c>
      <c r="D19" s="0" t="n">
        <v>2</v>
      </c>
      <c r="E19" s="0" t="n">
        <v>5</v>
      </c>
      <c r="F19" s="0" t="n">
        <v>4</v>
      </c>
      <c r="G19" s="0" t="n">
        <v>4</v>
      </c>
      <c r="H19" s="0" t="n">
        <v>1</v>
      </c>
      <c r="I19" s="0" t="n">
        <v>2</v>
      </c>
      <c r="J19" s="0" t="n">
        <v>4</v>
      </c>
      <c r="K19" s="0" t="n">
        <v>5</v>
      </c>
      <c r="L19" s="3" t="n">
        <f aca="false">IF(B19=$B$1,1,0)+IF(C19=$C$1,1,0)+IF(D19=$D$1,1,0)+IF(E19=$E$1,1,0)+IF(F19=$F$1,1,0)+IF(G19=$G$1,1,0)+IF(H19=$H$1,1,0)+IF(I19=$I$1,1,0)+IF(J19=$J$1,1,0)+IF(K19=$K$1,1,0)</f>
        <v>4</v>
      </c>
      <c r="M19" s="1" t="str">
        <f aca="false">IF(L19&lt;4,"F",(IF(L19&lt;5,"E",(IF(L19&lt;6,"D",(IF(L19&lt;8,"C",(IF(L19&lt;9,"B","A")))))))))</f>
        <v>E</v>
      </c>
      <c r="O19" s="4" t="n">
        <v>8</v>
      </c>
      <c r="P19" s="0" t="n">
        <f aca="false">COUNTIF(L$4:L$91,8)</f>
        <v>9</v>
      </c>
    </row>
    <row r="20" customFormat="false" ht="12.8" hidden="false" customHeight="false" outlineLevel="0" collapsed="false">
      <c r="A20" s="0" t="n">
        <v>10047</v>
      </c>
      <c r="B20" s="0" t="n">
        <v>4</v>
      </c>
      <c r="C20" s="0" t="n">
        <v>2</v>
      </c>
      <c r="D20" s="0" t="n">
        <v>3</v>
      </c>
      <c r="E20" s="0" t="n">
        <v>5</v>
      </c>
      <c r="F20" s="0" t="n">
        <v>4</v>
      </c>
      <c r="G20" s="0" t="n">
        <v>3</v>
      </c>
      <c r="H20" s="0" t="n">
        <v>2</v>
      </c>
      <c r="I20" s="0" t="n">
        <v>3</v>
      </c>
      <c r="J20" s="0" t="n">
        <v>4</v>
      </c>
      <c r="K20" s="0" t="n">
        <v>5</v>
      </c>
      <c r="L20" s="3" t="n">
        <f aca="false">IF(B20=$B$1,1,0)+IF(C20=$C$1,1,0)+IF(D20=$D$1,1,0)+IF(E20=$E$1,1,0)+IF(F20=$F$1,1,0)+IF(G20=$G$1,1,0)+IF(H20=$H$1,1,0)+IF(I20=$I$1,1,0)+IF(J20=$J$1,1,0)+IF(K20=$K$1,1,0)</f>
        <v>7</v>
      </c>
      <c r="M20" s="1" t="str">
        <f aca="false">IF(L20&lt;4,"F",(IF(L20&lt;5,"E",(IF(L20&lt;6,"D",(IF(L20&lt;8,"C",(IF(L20&lt;9,"B","A")))))))))</f>
        <v>C</v>
      </c>
      <c r="O20" s="4" t="n">
        <v>9</v>
      </c>
      <c r="P20" s="0" t="n">
        <f aca="false">COUNTIF(L$4:L$91,9)</f>
        <v>11</v>
      </c>
    </row>
    <row r="21" customFormat="false" ht="12.8" hidden="false" customHeight="false" outlineLevel="0" collapsed="false">
      <c r="A21" s="0" t="n">
        <v>10050</v>
      </c>
      <c r="B21" s="0" t="n">
        <v>4</v>
      </c>
      <c r="C21" s="0" t="n">
        <v>2</v>
      </c>
      <c r="D21" s="0" t="n">
        <v>1</v>
      </c>
      <c r="E21" s="0" t="n">
        <v>1</v>
      </c>
      <c r="F21" s="0" t="n">
        <v>2</v>
      </c>
      <c r="G21" s="0" t="n">
        <v>5</v>
      </c>
      <c r="H21" s="0" t="n">
        <v>1</v>
      </c>
      <c r="I21" s="0" t="n">
        <v>2</v>
      </c>
      <c r="J21" s="0" t="n">
        <v>4</v>
      </c>
      <c r="K21" s="0" t="n">
        <v>5</v>
      </c>
      <c r="L21" s="3" t="n">
        <f aca="false">IF(B21=$B$1,1,0)+IF(C21=$C$1,1,0)+IF(D21=$D$1,1,0)+IF(E21=$E$1,1,0)+IF(F21=$F$1,1,0)+IF(G21=$G$1,1,0)+IF(H21=$H$1,1,0)+IF(I21=$I$1,1,0)+IF(J21=$J$1,1,0)+IF(K21=$K$1,1,0)</f>
        <v>6</v>
      </c>
      <c r="M21" s="1" t="str">
        <f aca="false">IF(L21&lt;4,"F",(IF(L21&lt;5,"E",(IF(L21&lt;6,"D",(IF(L21&lt;8,"C",(IF(L21&lt;9,"B","A")))))))))</f>
        <v>C</v>
      </c>
      <c r="O21" s="4" t="n">
        <v>10</v>
      </c>
      <c r="P21" s="0" t="n">
        <f aca="false">COUNTIF(L$4:L$91,10)</f>
        <v>3</v>
      </c>
    </row>
    <row r="22" customFormat="false" ht="12.8" hidden="false" customHeight="false" outlineLevel="0" collapsed="false">
      <c r="A22" s="0" t="n">
        <v>10056</v>
      </c>
      <c r="B22" s="0" t="n">
        <v>4</v>
      </c>
      <c r="C22" s="0" t="n">
        <v>2</v>
      </c>
      <c r="D22" s="0" t="n">
        <v>3</v>
      </c>
      <c r="E22" s="0" t="n">
        <v>1</v>
      </c>
      <c r="F22" s="0" t="n">
        <v>1</v>
      </c>
      <c r="G22" s="0" t="n">
        <v>5</v>
      </c>
      <c r="H22" s="0" t="n">
        <v>2</v>
      </c>
      <c r="I22" s="0" t="n">
        <v>2</v>
      </c>
      <c r="J22" s="0" t="n">
        <v>4</v>
      </c>
      <c r="K22" s="0" t="n">
        <v>5</v>
      </c>
      <c r="L22" s="3" t="n">
        <f aca="false">IF(B22=$B$1,1,0)+IF(C22=$C$1,1,0)+IF(D22=$D$1,1,0)+IF(E22=$E$1,1,0)+IF(F22=$F$1,1,0)+IF(G22=$G$1,1,0)+IF(H22=$H$1,1,0)+IF(I22=$I$1,1,0)+IF(J22=$J$1,1,0)+IF(K22=$K$1,1,0)</f>
        <v>9</v>
      </c>
      <c r="M22" s="1" t="str">
        <f aca="false">IF(L22&lt;4,"F",(IF(L22&lt;5,"E",(IF(L22&lt;6,"D",(IF(L22&lt;8,"C",(IF(L22&lt;9,"B","A")))))))))</f>
        <v>A</v>
      </c>
      <c r="P22" s="0" t="n">
        <f aca="false">SUM(P11:P21)</f>
        <v>66</v>
      </c>
    </row>
    <row r="23" customFormat="false" ht="12.8" hidden="false" customHeight="false" outlineLevel="0" collapsed="false">
      <c r="A23" s="0" t="n">
        <v>10060</v>
      </c>
      <c r="B23" s="0" t="n">
        <v>4</v>
      </c>
      <c r="C23" s="0" t="n">
        <v>3</v>
      </c>
      <c r="D23" s="0" t="n">
        <v>3</v>
      </c>
      <c r="E23" s="0" t="n">
        <v>1</v>
      </c>
      <c r="F23" s="0" t="n">
        <v>1</v>
      </c>
      <c r="G23" s="0" t="n">
        <v>5</v>
      </c>
      <c r="H23" s="0" t="n">
        <v>4</v>
      </c>
      <c r="I23" s="0" t="n">
        <v>3</v>
      </c>
      <c r="J23" s="0" t="n">
        <v>4</v>
      </c>
      <c r="K23" s="0" t="n">
        <v>5</v>
      </c>
      <c r="L23" s="3" t="n">
        <f aca="false">IF(B23=$B$1,1,0)+IF(C23=$C$1,1,0)+IF(D23=$D$1,1,0)+IF(E23=$E$1,1,0)+IF(F23=$F$1,1,0)+IF(G23=$G$1,1,0)+IF(H23=$H$1,1,0)+IF(I23=$I$1,1,0)+IF(J23=$J$1,1,0)+IF(K23=$K$1,1,0)</f>
        <v>8</v>
      </c>
      <c r="M23" s="1" t="str">
        <f aca="false">IF(L23&lt;4,"F",(IF(L23&lt;5,"E",(IF(L23&lt;6,"D",(IF(L23&lt;8,"C",(IF(L23&lt;9,"B","A")))))))))</f>
        <v>B</v>
      </c>
    </row>
    <row r="24" customFormat="false" ht="12.8" hidden="false" customHeight="false" outlineLevel="0" collapsed="false">
      <c r="A24" s="0" t="n">
        <v>10070</v>
      </c>
      <c r="B24" s="0" t="n">
        <v>2</v>
      </c>
      <c r="C24" s="0" t="n">
        <v>4</v>
      </c>
      <c r="D24" s="0" t="n">
        <v>1</v>
      </c>
      <c r="E24" s="0" t="n">
        <v>2</v>
      </c>
      <c r="F24" s="0" t="n">
        <v>1</v>
      </c>
      <c r="G24" s="0" t="n">
        <v>1</v>
      </c>
      <c r="H24" s="0" t="n">
        <v>3</v>
      </c>
      <c r="I24" s="0" t="n">
        <v>1</v>
      </c>
      <c r="J24" s="0" t="n">
        <v>1</v>
      </c>
      <c r="K24" s="0" t="n">
        <v>5</v>
      </c>
      <c r="L24" s="3" t="n">
        <f aca="false">IF(B24=$B$1,1,0)+IF(C24=$C$1,1,0)+IF(D24=$D$1,1,0)+IF(E24=$E$1,1,0)+IF(F24=$F$1,1,0)+IF(G24=$G$1,1,0)+IF(H24=$H$1,1,0)+IF(I24=$I$1,1,0)+IF(J24=$J$1,1,0)+IF(K24=$K$1,1,0)</f>
        <v>2</v>
      </c>
      <c r="M24" s="1" t="str">
        <f aca="false">IF(L24&lt;4,"F",(IF(L24&lt;5,"E",(IF(L24&lt;6,"D",(IF(L24&lt;8,"C",(IF(L24&lt;9,"B","A")))))))))</f>
        <v>F</v>
      </c>
    </row>
    <row r="25" customFormat="false" ht="12.8" hidden="false" customHeight="false" outlineLevel="0" collapsed="false">
      <c r="A25" s="0" t="n">
        <v>10075</v>
      </c>
      <c r="B25" s="0" t="n">
        <v>2</v>
      </c>
      <c r="C25" s="0" t="n">
        <v>1</v>
      </c>
      <c r="D25" s="0" t="n">
        <v>1</v>
      </c>
      <c r="E25" s="0" t="n">
        <v>2</v>
      </c>
      <c r="F25" s="0" t="n">
        <v>3</v>
      </c>
      <c r="G25" s="0" t="n">
        <v>5</v>
      </c>
      <c r="H25" s="0" t="n">
        <v>4</v>
      </c>
      <c r="I25" s="0" t="n">
        <v>4</v>
      </c>
      <c r="J25" s="0" t="n">
        <v>5</v>
      </c>
      <c r="K25" s="0" t="n">
        <v>5</v>
      </c>
      <c r="L25" s="3" t="n">
        <f aca="false">IF(B25=$B$1,1,0)+IF(C25=$C$1,1,0)+IF(D25=$D$1,1,0)+IF(E25=$E$1,1,0)+IF(F25=$F$1,1,0)+IF(G25=$G$1,1,0)+IF(H25=$H$1,1,0)+IF(I25=$I$1,1,0)+IF(J25=$J$1,1,0)+IF(K25=$K$1,1,0)</f>
        <v>2</v>
      </c>
      <c r="M25" s="1" t="str">
        <f aca="false">IF(L25&lt;4,"F",(IF(L25&lt;5,"E",(IF(L25&lt;6,"D",(IF(L25&lt;8,"C",(IF(L25&lt;9,"B","A")))))))))</f>
        <v>F</v>
      </c>
    </row>
    <row r="26" customFormat="false" ht="12.8" hidden="false" customHeight="false" outlineLevel="0" collapsed="false">
      <c r="A26" s="0" t="n">
        <v>10080</v>
      </c>
      <c r="B26" s="0" t="n">
        <v>4</v>
      </c>
      <c r="C26" s="0" t="n">
        <v>3</v>
      </c>
      <c r="D26" s="0" t="n">
        <v>2</v>
      </c>
      <c r="E26" s="0" t="n">
        <v>5</v>
      </c>
      <c r="F26" s="0" t="n">
        <v>4</v>
      </c>
      <c r="G26" s="0" t="n">
        <v>3</v>
      </c>
      <c r="H26" s="0" t="n">
        <v>2</v>
      </c>
      <c r="I26" s="0" t="n">
        <v>5</v>
      </c>
      <c r="J26" s="0" t="n">
        <v>5</v>
      </c>
      <c r="K26" s="0" t="n">
        <v>4</v>
      </c>
      <c r="L26" s="3" t="n">
        <f aca="false">IF(B26=$B$1,1,0)+IF(C26=$C$1,1,0)+IF(D26=$D$1,1,0)+IF(E26=$E$1,1,0)+IF(F26=$F$1,1,0)+IF(G26=$G$1,1,0)+IF(H26=$H$1,1,0)+IF(I26=$I$1,1,0)+IF(J26=$J$1,1,0)+IF(K26=$K$1,1,0)</f>
        <v>2</v>
      </c>
      <c r="M26" s="1" t="str">
        <f aca="false">IF(L26&lt;4,"F",(IF(L26&lt;5,"E",(IF(L26&lt;6,"D",(IF(L26&lt;8,"C",(IF(L26&lt;9,"B","A")))))))))</f>
        <v>F</v>
      </c>
    </row>
    <row r="27" customFormat="false" ht="12.8" hidden="false" customHeight="false" outlineLevel="0" collapsed="false">
      <c r="A27" s="0" t="n">
        <v>10088</v>
      </c>
      <c r="B27" s="0" t="n">
        <v>1</v>
      </c>
      <c r="C27" s="0" t="n">
        <v>2</v>
      </c>
      <c r="D27" s="0" t="n">
        <v>3</v>
      </c>
      <c r="E27" s="0" t="n">
        <v>1</v>
      </c>
      <c r="F27" s="0" t="n">
        <v>4</v>
      </c>
      <c r="G27" s="0" t="n">
        <v>5</v>
      </c>
      <c r="H27" s="0" t="n">
        <v>3</v>
      </c>
      <c r="I27" s="0" t="n">
        <v>1</v>
      </c>
      <c r="J27" s="0" t="n">
        <v>4</v>
      </c>
      <c r="K27" s="0" t="n">
        <v>5</v>
      </c>
      <c r="L27" s="3" t="n">
        <f aca="false">IF(B27=$B$1,1,0)+IF(C27=$C$1,1,0)+IF(D27=$D$1,1,0)+IF(E27=$E$1,1,0)+IF(F27=$F$1,1,0)+IF(G27=$G$1,1,0)+IF(H27=$H$1,1,0)+IF(I27=$I$1,1,0)+IF(J27=$J$1,1,0)+IF(K27=$K$1,1,0)</f>
        <v>6</v>
      </c>
      <c r="M27" s="1" t="str">
        <f aca="false">IF(L27&lt;4,"F",(IF(L27&lt;5,"E",(IF(L27&lt;6,"D",(IF(L27&lt;8,"C",(IF(L27&lt;9,"B","A")))))))))</f>
        <v>C</v>
      </c>
    </row>
    <row r="28" customFormat="false" ht="12.8" hidden="false" customHeight="false" outlineLevel="0" collapsed="false">
      <c r="A28" s="0" t="n">
        <v>10089</v>
      </c>
      <c r="B28" s="0" t="n">
        <v>4</v>
      </c>
      <c r="C28" s="0" t="n">
        <v>2</v>
      </c>
      <c r="D28" s="0" t="n">
        <v>3</v>
      </c>
      <c r="E28" s="0" t="n">
        <v>1</v>
      </c>
      <c r="F28" s="0" t="n">
        <v>4</v>
      </c>
      <c r="G28" s="0" t="n">
        <v>5</v>
      </c>
      <c r="H28" s="0" t="n">
        <v>2</v>
      </c>
      <c r="I28" s="0" t="n">
        <v>2</v>
      </c>
      <c r="J28" s="0" t="n">
        <v>4</v>
      </c>
      <c r="K28" s="0" t="n">
        <v>5</v>
      </c>
      <c r="L28" s="3" t="n">
        <f aca="false">IF(B28=$B$1,1,0)+IF(C28=$C$1,1,0)+IF(D28=$D$1,1,0)+IF(E28=$E$1,1,0)+IF(F28=$F$1,1,0)+IF(G28=$G$1,1,0)+IF(H28=$H$1,1,0)+IF(I28=$I$1,1,0)+IF(J28=$J$1,1,0)+IF(K28=$K$1,1,0)</f>
        <v>8</v>
      </c>
      <c r="M28" s="1" t="str">
        <f aca="false">IF(L28&lt;4,"F",(IF(L28&lt;5,"E",(IF(L28&lt;6,"D",(IF(L28&lt;8,"C",(IF(L28&lt;9,"B","A")))))))))</f>
        <v>B</v>
      </c>
    </row>
    <row r="29" customFormat="false" ht="12.8" hidden="false" customHeight="false" outlineLevel="0" collapsed="false">
      <c r="A29" s="0" t="n">
        <v>10090</v>
      </c>
      <c r="B29" s="0" t="n">
        <v>0</v>
      </c>
      <c r="C29" s="0" t="n">
        <v>0</v>
      </c>
      <c r="D29" s="0" t="n">
        <v>3</v>
      </c>
      <c r="E29" s="0" t="n">
        <v>2</v>
      </c>
      <c r="F29" s="0" t="n">
        <v>1</v>
      </c>
      <c r="G29" s="0" t="n">
        <v>5</v>
      </c>
      <c r="H29" s="0" t="n">
        <v>5</v>
      </c>
      <c r="I29" s="0" t="n">
        <v>1</v>
      </c>
      <c r="J29" s="0" t="n">
        <v>1</v>
      </c>
      <c r="K29" s="0" t="n">
        <v>5</v>
      </c>
      <c r="L29" s="3" t="n">
        <f aca="false">IF(B29=$B$1,1,0)+IF(C29=$C$1,1,0)+IF(D29=$D$1,1,0)+IF(E29=$E$1,1,0)+IF(F29=$F$1,1,0)+IF(G29=$G$1,1,0)+IF(H29=$H$1,1,0)+IF(I29=$I$1,1,0)+IF(J29=$J$1,1,0)+IF(K29=$K$1,1,0)</f>
        <v>4</v>
      </c>
      <c r="M29" s="1" t="str">
        <f aca="false">IF(L29&lt;4,"F",(IF(L29&lt;5,"E",(IF(L29&lt;6,"D",(IF(L29&lt;8,"C",(IF(L29&lt;9,"B","A")))))))))</f>
        <v>E</v>
      </c>
    </row>
    <row r="30" customFormat="false" ht="12.8" hidden="false" customHeight="false" outlineLevel="0" collapsed="false">
      <c r="A30" s="0" t="n">
        <v>10091</v>
      </c>
      <c r="B30" s="0" t="n">
        <v>4</v>
      </c>
      <c r="C30" s="0" t="n">
        <v>2</v>
      </c>
      <c r="D30" s="0" t="n">
        <v>3</v>
      </c>
      <c r="E30" s="0" t="n">
        <v>1</v>
      </c>
      <c r="F30" s="0" t="n">
        <v>4</v>
      </c>
      <c r="G30" s="0" t="n">
        <v>5</v>
      </c>
      <c r="H30" s="0" t="n">
        <v>2</v>
      </c>
      <c r="I30" s="0" t="n">
        <v>1</v>
      </c>
      <c r="J30" s="0" t="n">
        <v>4</v>
      </c>
      <c r="K30" s="0" t="n">
        <v>5</v>
      </c>
      <c r="L30" s="3" t="n">
        <f aca="false">IF(B30=$B$1,1,0)+IF(C30=$C$1,1,0)+IF(D30=$D$1,1,0)+IF(E30=$E$1,1,0)+IF(F30=$F$1,1,0)+IF(G30=$G$1,1,0)+IF(H30=$H$1,1,0)+IF(I30=$I$1,1,0)+IF(J30=$J$1,1,0)+IF(K30=$K$1,1,0)</f>
        <v>8</v>
      </c>
      <c r="M30" s="1" t="str">
        <f aca="false">IF(L30&lt;4,"F",(IF(L30&lt;5,"E",(IF(L30&lt;6,"D",(IF(L30&lt;8,"C",(IF(L30&lt;9,"B","A")))))))))</f>
        <v>B</v>
      </c>
    </row>
    <row r="31" customFormat="false" ht="12.8" hidden="false" customHeight="false" outlineLevel="0" collapsed="false">
      <c r="A31" s="0" t="n">
        <v>10093</v>
      </c>
      <c r="B31" s="0" t="n">
        <v>4</v>
      </c>
      <c r="C31" s="0" t="n">
        <v>2</v>
      </c>
      <c r="D31" s="0" t="n">
        <v>3</v>
      </c>
      <c r="E31" s="0" t="n">
        <v>1</v>
      </c>
      <c r="F31" s="0" t="n">
        <v>1</v>
      </c>
      <c r="G31" s="0" t="n">
        <v>5</v>
      </c>
      <c r="H31" s="0" t="n">
        <v>2</v>
      </c>
      <c r="I31" s="0" t="n">
        <v>3</v>
      </c>
      <c r="J31" s="0" t="n">
        <v>4</v>
      </c>
      <c r="K31" s="0" t="n">
        <v>5</v>
      </c>
      <c r="L31" s="3" t="n">
        <f aca="false">IF(B31=$B$1,1,0)+IF(C31=$C$1,1,0)+IF(D31=$D$1,1,0)+IF(E31=$E$1,1,0)+IF(F31=$F$1,1,0)+IF(G31=$G$1,1,0)+IF(H31=$H$1,1,0)+IF(I31=$I$1,1,0)+IF(J31=$J$1,1,0)+IF(K31=$K$1,1,0)</f>
        <v>10</v>
      </c>
      <c r="M31" s="1" t="str">
        <f aca="false">IF(L31&lt;4,"F",(IF(L31&lt;5,"E",(IF(L31&lt;6,"D",(IF(L31&lt;8,"C",(IF(L31&lt;9,"B","A")))))))))</f>
        <v>A</v>
      </c>
    </row>
    <row r="32" customFormat="false" ht="12.8" hidden="false" customHeight="false" outlineLevel="0" collapsed="false">
      <c r="A32" s="0" t="n">
        <v>10095</v>
      </c>
      <c r="B32" s="0" t="n">
        <v>4</v>
      </c>
      <c r="C32" s="0" t="n">
        <v>4</v>
      </c>
      <c r="D32" s="0" t="n">
        <v>3</v>
      </c>
      <c r="E32" s="0" t="n">
        <v>2</v>
      </c>
      <c r="F32" s="0" t="n">
        <v>1</v>
      </c>
      <c r="G32" s="0" t="n">
        <v>5</v>
      </c>
      <c r="H32" s="0" t="n">
        <v>1</v>
      </c>
      <c r="I32" s="0" t="n">
        <v>1</v>
      </c>
      <c r="J32" s="0" t="n">
        <v>4</v>
      </c>
      <c r="K32" s="0" t="n">
        <v>5</v>
      </c>
      <c r="L32" s="3" t="n">
        <f aca="false">IF(B32=$B$1,1,0)+IF(C32=$C$1,1,0)+IF(D32=$D$1,1,0)+IF(E32=$E$1,1,0)+IF(F32=$F$1,1,0)+IF(G32=$G$1,1,0)+IF(H32=$H$1,1,0)+IF(I32=$I$1,1,0)+IF(J32=$J$1,1,0)+IF(K32=$K$1,1,0)</f>
        <v>6</v>
      </c>
      <c r="M32" s="1" t="str">
        <f aca="false">IF(L32&lt;4,"F",(IF(L32&lt;5,"E",(IF(L32&lt;6,"D",(IF(L32&lt;8,"C",(IF(L32&lt;9,"B","A")))))))))</f>
        <v>C</v>
      </c>
    </row>
    <row r="33" customFormat="false" ht="12.8" hidden="false" customHeight="false" outlineLevel="0" collapsed="false">
      <c r="A33" s="0" t="n">
        <v>10096</v>
      </c>
      <c r="B33" s="0" t="n">
        <v>4</v>
      </c>
      <c r="C33" s="0" t="n">
        <v>2</v>
      </c>
      <c r="D33" s="0" t="n">
        <v>3</v>
      </c>
      <c r="E33" s="0" t="n">
        <v>1</v>
      </c>
      <c r="F33" s="0" t="n">
        <v>1</v>
      </c>
      <c r="G33" s="0" t="n">
        <v>5</v>
      </c>
      <c r="H33" s="0" t="n">
        <v>2</v>
      </c>
      <c r="I33" s="0" t="n">
        <v>2</v>
      </c>
      <c r="J33" s="0" t="n">
        <v>4</v>
      </c>
      <c r="K33" s="0" t="n">
        <v>5</v>
      </c>
      <c r="L33" s="3" t="n">
        <f aca="false">IF(B33=$B$1,1,0)+IF(C33=$C$1,1,0)+IF(D33=$D$1,1,0)+IF(E33=$E$1,1,0)+IF(F33=$F$1,1,0)+IF(G33=$G$1,1,0)+IF(H33=$H$1,1,0)+IF(I33=$I$1,1,0)+IF(J33=$J$1,1,0)+IF(K33=$K$1,1,0)</f>
        <v>9</v>
      </c>
      <c r="M33" s="1" t="str">
        <f aca="false">IF(L33&lt;4,"F",(IF(L33&lt;5,"E",(IF(L33&lt;6,"D",(IF(L33&lt;8,"C",(IF(L33&lt;9,"B","A")))))))))</f>
        <v>A</v>
      </c>
    </row>
    <row r="34" customFormat="false" ht="12.8" hidden="false" customHeight="false" outlineLevel="0" collapsed="false">
      <c r="A34" s="0" t="n">
        <v>10098</v>
      </c>
      <c r="B34" s="0" t="n">
        <v>3</v>
      </c>
      <c r="C34" s="0" t="n">
        <v>2</v>
      </c>
      <c r="D34" s="0" t="n">
        <v>1</v>
      </c>
      <c r="E34" s="0" t="n">
        <v>1</v>
      </c>
      <c r="F34" s="0" t="n">
        <v>4</v>
      </c>
      <c r="G34" s="0" t="n">
        <v>5</v>
      </c>
      <c r="H34" s="0" t="n">
        <v>4</v>
      </c>
      <c r="I34" s="0" t="n">
        <v>4</v>
      </c>
      <c r="J34" s="0" t="n">
        <v>5</v>
      </c>
      <c r="K34" s="0" t="n">
        <v>5</v>
      </c>
      <c r="L34" s="3" t="n">
        <f aca="false">IF(B34=$B$1,1,0)+IF(C34=$C$1,1,0)+IF(D34=$D$1,1,0)+IF(E34=$E$1,1,0)+IF(F34=$F$1,1,0)+IF(G34=$G$1,1,0)+IF(H34=$H$1,1,0)+IF(I34=$I$1,1,0)+IF(J34=$J$1,1,0)+IF(K34=$K$1,1,0)</f>
        <v>4</v>
      </c>
      <c r="M34" s="1" t="str">
        <f aca="false">IF(L34&lt;4,"F",(IF(L34&lt;5,"E",(IF(L34&lt;6,"D",(IF(L34&lt;8,"C",(IF(L34&lt;9,"B","A")))))))))</f>
        <v>E</v>
      </c>
    </row>
    <row r="35" customFormat="false" ht="12.8" hidden="false" customHeight="false" outlineLevel="0" collapsed="false">
      <c r="A35" s="0" t="n">
        <v>10101</v>
      </c>
      <c r="B35" s="0" t="n">
        <v>4</v>
      </c>
      <c r="C35" s="0" t="n">
        <v>2</v>
      </c>
      <c r="D35" s="0" t="n">
        <v>1</v>
      </c>
      <c r="E35" s="0" t="n">
        <v>2</v>
      </c>
      <c r="F35" s="0" t="n">
        <v>5</v>
      </c>
      <c r="G35" s="0" t="n">
        <v>5</v>
      </c>
      <c r="H35" s="0" t="n">
        <v>1</v>
      </c>
      <c r="I35" s="0" t="n">
        <v>2</v>
      </c>
      <c r="J35" s="0" t="n">
        <v>4</v>
      </c>
      <c r="K35" s="0" t="n">
        <v>5</v>
      </c>
      <c r="L35" s="3" t="n">
        <f aca="false">IF(B35=$B$1,1,0)+IF(C35=$C$1,1,0)+IF(D35=$D$1,1,0)+IF(E35=$E$1,1,0)+IF(F35=$F$1,1,0)+IF(G35=$G$1,1,0)+IF(H35=$H$1,1,0)+IF(I35=$I$1,1,0)+IF(J35=$J$1,1,0)+IF(K35=$K$1,1,0)</f>
        <v>5</v>
      </c>
      <c r="M35" s="1" t="str">
        <f aca="false">IF(L35&lt;4,"F",(IF(L35&lt;5,"E",(IF(L35&lt;6,"D",(IF(L35&lt;8,"C",(IF(L35&lt;9,"B","A")))))))))</f>
        <v>D</v>
      </c>
    </row>
    <row r="36" customFormat="false" ht="12.8" hidden="false" customHeight="false" outlineLevel="0" collapsed="false">
      <c r="A36" s="0" t="n">
        <v>10104</v>
      </c>
      <c r="B36" s="0" t="n">
        <v>5</v>
      </c>
      <c r="C36" s="0" t="n">
        <v>4</v>
      </c>
      <c r="D36" s="0" t="n">
        <v>3</v>
      </c>
      <c r="E36" s="0" t="n">
        <v>4</v>
      </c>
      <c r="F36" s="0" t="n">
        <v>2</v>
      </c>
      <c r="G36" s="0" t="n">
        <v>3</v>
      </c>
      <c r="H36" s="0" t="n">
        <v>5</v>
      </c>
      <c r="I36" s="0" t="n">
        <v>4</v>
      </c>
      <c r="J36" s="0" t="n">
        <v>1</v>
      </c>
      <c r="K36" s="0" t="n">
        <v>5</v>
      </c>
      <c r="L36" s="3" t="n">
        <f aca="false">IF(B36=$B$1,1,0)+IF(C36=$C$1,1,0)+IF(D36=$D$1,1,0)+IF(E36=$E$1,1,0)+IF(F36=$F$1,1,0)+IF(G36=$G$1,1,0)+IF(H36=$H$1,1,0)+IF(I36=$I$1,1,0)+IF(J36=$J$1,1,0)+IF(K36=$K$1,1,0)</f>
        <v>2</v>
      </c>
      <c r="M36" s="1" t="str">
        <f aca="false">IF(L36&lt;4,"F",(IF(L36&lt;5,"E",(IF(L36&lt;6,"D",(IF(L36&lt;8,"C",(IF(L36&lt;9,"B","A")))))))))</f>
        <v>F</v>
      </c>
    </row>
    <row r="37" customFormat="false" ht="12.8" hidden="false" customHeight="false" outlineLevel="0" collapsed="false">
      <c r="A37" s="0" t="n">
        <v>10107</v>
      </c>
      <c r="B37" s="0" t="n">
        <v>4</v>
      </c>
      <c r="C37" s="0" t="n">
        <v>2</v>
      </c>
      <c r="D37" s="0" t="n">
        <v>3</v>
      </c>
      <c r="E37" s="0" t="n">
        <v>1</v>
      </c>
      <c r="F37" s="0" t="n">
        <v>1</v>
      </c>
      <c r="G37" s="0" t="n">
        <v>5</v>
      </c>
      <c r="H37" s="0" t="n">
        <v>2</v>
      </c>
      <c r="I37" s="0" t="n">
        <v>1</v>
      </c>
      <c r="J37" s="0" t="n">
        <v>4</v>
      </c>
      <c r="K37" s="0" t="n">
        <v>5</v>
      </c>
      <c r="L37" s="3" t="n">
        <f aca="false">IF(B37=$B$1,1,0)+IF(C37=$C$1,1,0)+IF(D37=$D$1,1,0)+IF(E37=$E$1,1,0)+IF(F37=$F$1,1,0)+IF(G37=$G$1,1,0)+IF(H37=$H$1,1,0)+IF(I37=$I$1,1,0)+IF(J37=$J$1,1,0)+IF(K37=$K$1,1,0)</f>
        <v>9</v>
      </c>
      <c r="M37" s="1" t="str">
        <f aca="false">IF(L37&lt;4,"F",(IF(L37&lt;5,"E",(IF(L37&lt;6,"D",(IF(L37&lt;8,"C",(IF(L37&lt;9,"B","A")))))))))</f>
        <v>A</v>
      </c>
    </row>
    <row r="38" customFormat="false" ht="12.8" hidden="false" customHeight="false" outlineLevel="0" collapsed="false">
      <c r="A38" s="0" t="n">
        <v>10108</v>
      </c>
      <c r="B38" s="0" t="n">
        <v>5</v>
      </c>
      <c r="C38" s="0" t="n">
        <v>2</v>
      </c>
      <c r="D38" s="0" t="n">
        <v>1</v>
      </c>
      <c r="E38" s="0" t="n">
        <v>1</v>
      </c>
      <c r="F38" s="0" t="n">
        <v>1</v>
      </c>
      <c r="G38" s="0" t="n">
        <v>2</v>
      </c>
      <c r="H38" s="0" t="n">
        <v>1</v>
      </c>
      <c r="I38" s="0" t="n">
        <v>2</v>
      </c>
      <c r="J38" s="0" t="n">
        <v>4</v>
      </c>
      <c r="K38" s="0" t="n">
        <v>5</v>
      </c>
      <c r="L38" s="3" t="n">
        <f aca="false">IF(B38=$B$1,1,0)+IF(C38=$C$1,1,0)+IF(D38=$D$1,1,0)+IF(E38=$E$1,1,0)+IF(F38=$F$1,1,0)+IF(G38=$G$1,1,0)+IF(H38=$H$1,1,0)+IF(I38=$I$1,1,0)+IF(J38=$J$1,1,0)+IF(K38=$K$1,1,0)</f>
        <v>5</v>
      </c>
      <c r="M38" s="1" t="str">
        <f aca="false">IF(L38&lt;4,"F",(IF(L38&lt;5,"E",(IF(L38&lt;6,"D",(IF(L38&lt;8,"C",(IF(L38&lt;9,"B","A")))))))))</f>
        <v>D</v>
      </c>
    </row>
    <row r="39" customFormat="false" ht="12.8" hidden="false" customHeight="false" outlineLevel="0" collapsed="false">
      <c r="A39" s="0" t="n">
        <v>10111</v>
      </c>
      <c r="B39" s="0" t="n">
        <v>1</v>
      </c>
      <c r="C39" s="0" t="n">
        <v>4</v>
      </c>
      <c r="D39" s="0" t="n">
        <v>3</v>
      </c>
      <c r="E39" s="0" t="n">
        <v>4</v>
      </c>
      <c r="F39" s="0" t="n">
        <v>5</v>
      </c>
      <c r="G39" s="0" t="n">
        <v>5</v>
      </c>
      <c r="H39" s="0" t="n">
        <v>3</v>
      </c>
      <c r="I39" s="0" t="n">
        <v>1</v>
      </c>
      <c r="J39" s="0" t="n">
        <v>3</v>
      </c>
      <c r="K39" s="0" t="n">
        <v>1</v>
      </c>
      <c r="L39" s="3" t="n">
        <f aca="false">IF(B39=$B$1,1,0)+IF(C39=$C$1,1,0)+IF(D39=$D$1,1,0)+IF(E39=$E$1,1,0)+IF(F39=$F$1,1,0)+IF(G39=$G$1,1,0)+IF(H39=$H$1,1,0)+IF(I39=$I$1,1,0)+IF(J39=$J$1,1,0)+IF(K39=$K$1,1,0)</f>
        <v>2</v>
      </c>
      <c r="M39" s="1" t="str">
        <f aca="false">IF(L39&lt;4,"F",(IF(L39&lt;5,"E",(IF(L39&lt;6,"D",(IF(L39&lt;8,"C",(IF(L39&lt;9,"B","A")))))))))</f>
        <v>F</v>
      </c>
    </row>
    <row r="40" customFormat="false" ht="12.8" hidden="false" customHeight="false" outlineLevel="0" collapsed="false">
      <c r="A40" s="0" t="n">
        <v>10112</v>
      </c>
      <c r="B40" s="0" t="n">
        <v>3</v>
      </c>
      <c r="C40" s="0" t="n">
        <v>5</v>
      </c>
      <c r="D40" s="0" t="n">
        <v>3</v>
      </c>
      <c r="E40" s="0" t="n">
        <v>2</v>
      </c>
      <c r="F40" s="0" t="n">
        <v>4</v>
      </c>
      <c r="G40" s="0" t="n">
        <v>2</v>
      </c>
      <c r="H40" s="0" t="n">
        <v>2</v>
      </c>
      <c r="I40" s="0" t="n">
        <v>1</v>
      </c>
      <c r="J40" s="0" t="n">
        <v>4</v>
      </c>
      <c r="K40" s="0" t="n">
        <v>5</v>
      </c>
      <c r="L40" s="3" t="n">
        <f aca="false">IF(B40=$B$1,1,0)+IF(C40=$C$1,1,0)+IF(D40=$D$1,1,0)+IF(E40=$E$1,1,0)+IF(F40=$F$1,1,0)+IF(G40=$G$1,1,0)+IF(H40=$H$1,1,0)+IF(I40=$I$1,1,0)+IF(J40=$J$1,1,0)+IF(K40=$K$1,1,0)</f>
        <v>4</v>
      </c>
      <c r="M40" s="1" t="str">
        <f aca="false">IF(L40&lt;4,"F",(IF(L40&lt;5,"E",(IF(L40&lt;6,"D",(IF(L40&lt;8,"C",(IF(L40&lt;9,"B","A")))))))))</f>
        <v>E</v>
      </c>
    </row>
    <row r="41" customFormat="false" ht="12.8" hidden="false" customHeight="false" outlineLevel="0" collapsed="false">
      <c r="A41" s="0" t="n">
        <v>10117</v>
      </c>
      <c r="B41" s="0" t="n">
        <v>4</v>
      </c>
      <c r="C41" s="0" t="n">
        <v>2</v>
      </c>
      <c r="D41" s="0" t="n">
        <v>3</v>
      </c>
      <c r="E41" s="0" t="n">
        <v>1</v>
      </c>
      <c r="F41" s="0" t="n">
        <v>1</v>
      </c>
      <c r="G41" s="0" t="n">
        <v>5</v>
      </c>
      <c r="H41" s="0" t="n">
        <v>2</v>
      </c>
      <c r="I41" s="0" t="n">
        <v>1</v>
      </c>
      <c r="J41" s="0" t="n">
        <v>4</v>
      </c>
      <c r="K41" s="0" t="n">
        <v>5</v>
      </c>
      <c r="L41" s="3" t="n">
        <f aca="false">IF(B41=$B$1,1,0)+IF(C41=$C$1,1,0)+IF(D41=$D$1,1,0)+IF(E41=$E$1,1,0)+IF(F41=$F$1,1,0)+IF(G41=$G$1,1,0)+IF(H41=$H$1,1,0)+IF(I41=$I$1,1,0)+IF(J41=$J$1,1,0)+IF(K41=$K$1,1,0)</f>
        <v>9</v>
      </c>
      <c r="M41" s="1" t="str">
        <f aca="false">IF(L41&lt;4,"F",(IF(L41&lt;5,"E",(IF(L41&lt;6,"D",(IF(L41&lt;8,"C",(IF(L41&lt;9,"B","A")))))))))</f>
        <v>A</v>
      </c>
    </row>
    <row r="42" customFormat="false" ht="12.8" hidden="false" customHeight="false" outlineLevel="0" collapsed="false">
      <c r="A42" s="0" t="n">
        <v>10118</v>
      </c>
      <c r="B42" s="0" t="n">
        <v>4</v>
      </c>
      <c r="C42" s="0" t="n">
        <v>4</v>
      </c>
      <c r="D42" s="0" t="n">
        <v>3</v>
      </c>
      <c r="E42" s="0" t="n">
        <v>4</v>
      </c>
      <c r="F42" s="0" t="n">
        <v>1</v>
      </c>
      <c r="G42" s="0" t="n">
        <v>3</v>
      </c>
      <c r="H42" s="0" t="n">
        <v>3</v>
      </c>
      <c r="I42" s="0" t="n">
        <v>2</v>
      </c>
      <c r="J42" s="0" t="n">
        <v>4</v>
      </c>
      <c r="K42" s="0" t="n">
        <v>5</v>
      </c>
      <c r="L42" s="3" t="n">
        <f aca="false">IF(B42=$B$1,1,0)+IF(C42=$C$1,1,0)+IF(D42=$D$1,1,0)+IF(E42=$E$1,1,0)+IF(F42=$F$1,1,0)+IF(G42=$G$1,1,0)+IF(H42=$H$1,1,0)+IF(I42=$I$1,1,0)+IF(J42=$J$1,1,0)+IF(K42=$K$1,1,0)</f>
        <v>5</v>
      </c>
      <c r="M42" s="1" t="str">
        <f aca="false">IF(L42&lt;4,"F",(IF(L42&lt;5,"E",(IF(L42&lt;6,"D",(IF(L42&lt;8,"C",(IF(L42&lt;9,"B","A")))))))))</f>
        <v>D</v>
      </c>
    </row>
    <row r="43" customFormat="false" ht="12.8" hidden="false" customHeight="false" outlineLevel="0" collapsed="false">
      <c r="A43" s="0" t="n">
        <v>10119</v>
      </c>
      <c r="B43" s="0" t="n">
        <v>3</v>
      </c>
      <c r="C43" s="0" t="n">
        <v>5</v>
      </c>
      <c r="D43" s="0" t="n">
        <v>2</v>
      </c>
      <c r="E43" s="0" t="n">
        <v>2</v>
      </c>
      <c r="F43" s="0" t="n">
        <v>1</v>
      </c>
      <c r="G43" s="0" t="n">
        <v>5</v>
      </c>
      <c r="H43" s="0" t="n">
        <v>4</v>
      </c>
      <c r="I43" s="0" t="n">
        <v>1</v>
      </c>
      <c r="J43" s="0" t="n">
        <v>4</v>
      </c>
      <c r="K43" s="0" t="n">
        <v>5</v>
      </c>
      <c r="L43" s="3" t="n">
        <f aca="false">IF(B43=$B$1,1,0)+IF(C43=$C$1,1,0)+IF(D43=$D$1,1,0)+IF(E43=$E$1,1,0)+IF(F43=$F$1,1,0)+IF(G43=$G$1,1,0)+IF(H43=$H$1,1,0)+IF(I43=$I$1,1,0)+IF(J43=$J$1,1,0)+IF(K43=$K$1,1,0)</f>
        <v>4</v>
      </c>
      <c r="M43" s="1" t="str">
        <f aca="false">IF(L43&lt;4,"F",(IF(L43&lt;5,"E",(IF(L43&lt;6,"D",(IF(L43&lt;8,"C",(IF(L43&lt;9,"B","A")))))))))</f>
        <v>E</v>
      </c>
    </row>
    <row r="44" customFormat="false" ht="12.8" hidden="false" customHeight="false" outlineLevel="0" collapsed="false">
      <c r="A44" s="0" t="n">
        <v>10121</v>
      </c>
      <c r="B44" s="0" t="n">
        <v>4</v>
      </c>
      <c r="C44" s="0" t="n">
        <v>2</v>
      </c>
      <c r="D44" s="0" t="n">
        <v>3</v>
      </c>
      <c r="E44" s="0" t="n">
        <v>2</v>
      </c>
      <c r="F44" s="0" t="n">
        <v>4</v>
      </c>
      <c r="G44" s="0" t="n">
        <v>2</v>
      </c>
      <c r="H44" s="0" t="n">
        <v>3</v>
      </c>
      <c r="I44" s="0" t="n">
        <v>5</v>
      </c>
      <c r="J44" s="0" t="n">
        <v>4</v>
      </c>
      <c r="K44" s="0" t="n">
        <v>5</v>
      </c>
      <c r="L44" s="3" t="n">
        <f aca="false">IF(B44=$B$1,1,0)+IF(C44=$C$1,1,0)+IF(D44=$D$1,1,0)+IF(E44=$E$1,1,0)+IF(F44=$F$1,1,0)+IF(G44=$G$1,1,0)+IF(H44=$H$1,1,0)+IF(I44=$I$1,1,0)+IF(J44=$J$1,1,0)+IF(K44=$K$1,1,0)</f>
        <v>5</v>
      </c>
      <c r="M44" s="1" t="str">
        <f aca="false">IF(L44&lt;4,"F",(IF(L44&lt;5,"E",(IF(L44&lt;6,"D",(IF(L44&lt;8,"C",(IF(L44&lt;9,"B","A")))))))))</f>
        <v>D</v>
      </c>
    </row>
    <row r="45" customFormat="false" ht="12.8" hidden="false" customHeight="false" outlineLevel="0" collapsed="false">
      <c r="A45" s="0" t="n">
        <v>10123</v>
      </c>
      <c r="B45" s="0" t="n">
        <v>4</v>
      </c>
      <c r="C45" s="0" t="n">
        <v>2</v>
      </c>
      <c r="D45" s="0" t="n">
        <v>3</v>
      </c>
      <c r="E45" s="0" t="n">
        <v>4</v>
      </c>
      <c r="F45" s="0" t="n">
        <v>4</v>
      </c>
      <c r="G45" s="0" t="n">
        <v>5</v>
      </c>
      <c r="H45" s="0" t="n">
        <v>1</v>
      </c>
      <c r="I45" s="0" t="n">
        <v>4</v>
      </c>
      <c r="J45" s="0" t="n">
        <v>4</v>
      </c>
      <c r="K45" s="0" t="n">
        <v>5</v>
      </c>
      <c r="L45" s="3" t="n">
        <f aca="false">IF(B45=$B$1,1,0)+IF(C45=$C$1,1,0)+IF(D45=$D$1,1,0)+IF(E45=$E$1,1,0)+IF(F45=$F$1,1,0)+IF(G45=$G$1,1,0)+IF(H45=$H$1,1,0)+IF(I45=$I$1,1,0)+IF(J45=$J$1,1,0)+IF(K45=$K$1,1,0)</f>
        <v>6</v>
      </c>
      <c r="M45" s="1" t="str">
        <f aca="false">IF(L45&lt;4,"F",(IF(L45&lt;5,"E",(IF(L45&lt;6,"D",(IF(L45&lt;8,"C",(IF(L45&lt;9,"B","A")))))))))</f>
        <v>C</v>
      </c>
    </row>
    <row r="46" customFormat="false" ht="12.8" hidden="false" customHeight="false" outlineLevel="0" collapsed="false">
      <c r="A46" s="0" t="n">
        <v>10134</v>
      </c>
      <c r="B46" s="0" t="n">
        <v>2</v>
      </c>
      <c r="C46" s="0" t="n">
        <v>3</v>
      </c>
      <c r="D46" s="0" t="n">
        <v>1</v>
      </c>
      <c r="E46" s="0" t="n">
        <v>3</v>
      </c>
      <c r="F46" s="0" t="n">
        <v>4</v>
      </c>
      <c r="G46" s="0" t="n">
        <v>3</v>
      </c>
      <c r="H46" s="0" t="n">
        <v>3</v>
      </c>
      <c r="I46" s="0" t="n">
        <v>1</v>
      </c>
      <c r="J46" s="0" t="n">
        <v>3</v>
      </c>
      <c r="K46" s="0" t="n">
        <v>2</v>
      </c>
      <c r="L46" s="3" t="n">
        <f aca="false">IF(B46=$B$1,1,0)+IF(C46=$C$1,1,0)+IF(D46=$D$1,1,0)+IF(E46=$E$1,1,0)+IF(F46=$F$1,1,0)+IF(G46=$G$1,1,0)+IF(H46=$H$1,1,0)+IF(I46=$I$1,1,0)+IF(J46=$J$1,1,0)+IF(K46=$K$1,1,0)</f>
        <v>0</v>
      </c>
      <c r="M46" s="1" t="str">
        <f aca="false">IF(L46&lt;4,"F",(IF(L46&lt;5,"E",(IF(L46&lt;6,"D",(IF(L46&lt;8,"C",(IF(L46&lt;9,"B","A")))))))))</f>
        <v>F</v>
      </c>
    </row>
    <row r="47" customFormat="false" ht="12.8" hidden="false" customHeight="false" outlineLevel="0" collapsed="false">
      <c r="A47" s="0" t="n">
        <v>10137</v>
      </c>
      <c r="B47" s="0" t="n">
        <v>4</v>
      </c>
      <c r="C47" s="0" t="n">
        <v>2</v>
      </c>
      <c r="D47" s="0" t="n">
        <v>4</v>
      </c>
      <c r="E47" s="0" t="n">
        <v>2</v>
      </c>
      <c r="F47" s="0" t="n">
        <v>1</v>
      </c>
      <c r="G47" s="0" t="n">
        <v>5</v>
      </c>
      <c r="H47" s="0" t="n">
        <v>2</v>
      </c>
      <c r="I47" s="0" t="n">
        <v>1</v>
      </c>
      <c r="J47" s="0" t="n">
        <v>4</v>
      </c>
      <c r="K47" s="0" t="n">
        <v>5</v>
      </c>
      <c r="L47" s="3" t="n">
        <f aca="false">IF(B47=$B$1,1,0)+IF(C47=$C$1,1,0)+IF(D47=$D$1,1,0)+IF(E47=$E$1,1,0)+IF(F47=$F$1,1,0)+IF(G47=$G$1,1,0)+IF(H47=$H$1,1,0)+IF(I47=$I$1,1,0)+IF(J47=$J$1,1,0)+IF(K47=$K$1,1,0)</f>
        <v>7</v>
      </c>
      <c r="M47" s="1" t="str">
        <f aca="false">IF(L47&lt;4,"F",(IF(L47&lt;5,"E",(IF(L47&lt;6,"D",(IF(L47&lt;8,"C",(IF(L47&lt;9,"B","A")))))))))</f>
        <v>C</v>
      </c>
    </row>
    <row r="48" customFormat="false" ht="12.8" hidden="false" customHeight="false" outlineLevel="0" collapsed="false">
      <c r="A48" s="0" t="n">
        <v>10138</v>
      </c>
      <c r="B48" s="0" t="n">
        <v>1</v>
      </c>
      <c r="C48" s="0" t="n">
        <v>2</v>
      </c>
      <c r="D48" s="0" t="n">
        <v>1</v>
      </c>
      <c r="E48" s="0" t="n">
        <v>2</v>
      </c>
      <c r="F48" s="0" t="n">
        <v>4</v>
      </c>
      <c r="G48" s="0" t="n">
        <v>2</v>
      </c>
      <c r="H48" s="0" t="n">
        <v>3</v>
      </c>
      <c r="I48" s="0" t="n">
        <v>5</v>
      </c>
      <c r="J48" s="0" t="n">
        <v>5</v>
      </c>
      <c r="K48" s="0" t="n">
        <v>3</v>
      </c>
      <c r="L48" s="3" t="n">
        <f aca="false">IF(B48=$B$1,1,0)+IF(C48=$C$1,1,0)+IF(D48=$D$1,1,0)+IF(E48=$E$1,1,0)+IF(F48=$F$1,1,0)+IF(G48=$G$1,1,0)+IF(H48=$H$1,1,0)+IF(I48=$I$1,1,0)+IF(J48=$J$1,1,0)+IF(K48=$K$1,1,0)</f>
        <v>1</v>
      </c>
      <c r="M48" s="1" t="str">
        <f aca="false">IF(L48&lt;4,"F",(IF(L48&lt;5,"E",(IF(L48&lt;6,"D",(IF(L48&lt;8,"C",(IF(L48&lt;9,"B","A")))))))))</f>
        <v>F</v>
      </c>
    </row>
    <row r="49" customFormat="false" ht="12.8" hidden="false" customHeight="false" outlineLevel="0" collapsed="false">
      <c r="A49" s="0" t="n">
        <v>10139</v>
      </c>
      <c r="B49" s="0" t="n">
        <v>1</v>
      </c>
      <c r="C49" s="0" t="n">
        <v>3</v>
      </c>
      <c r="D49" s="0" t="n">
        <v>2</v>
      </c>
      <c r="E49" s="0" t="n">
        <v>5</v>
      </c>
      <c r="F49" s="0" t="n">
        <v>3</v>
      </c>
      <c r="G49" s="0" t="n">
        <v>1</v>
      </c>
      <c r="H49" s="0" t="n">
        <v>5</v>
      </c>
      <c r="I49" s="0" t="n">
        <v>4</v>
      </c>
      <c r="J49" s="0" t="n">
        <v>4</v>
      </c>
      <c r="K49" s="0" t="n">
        <v>5</v>
      </c>
      <c r="L49" s="3" t="n">
        <f aca="false">IF(B49=$B$1,1,0)+IF(C49=$C$1,1,0)+IF(D49=$D$1,1,0)+IF(E49=$E$1,1,0)+IF(F49=$F$1,1,0)+IF(G49=$G$1,1,0)+IF(H49=$H$1,1,0)+IF(I49=$I$1,1,0)+IF(J49=$J$1,1,0)+IF(K49=$K$1,1,0)</f>
        <v>2</v>
      </c>
      <c r="M49" s="1" t="str">
        <f aca="false">IF(L49&lt;4,"F",(IF(L49&lt;5,"E",(IF(L49&lt;6,"D",(IF(L49&lt;8,"C",(IF(L49&lt;9,"B","A")))))))))</f>
        <v>F</v>
      </c>
    </row>
    <row r="50" customFormat="false" ht="12.8" hidden="false" customHeight="false" outlineLevel="0" collapsed="false">
      <c r="A50" s="0" t="n">
        <v>10142</v>
      </c>
      <c r="B50" s="0" t="n">
        <v>4</v>
      </c>
      <c r="C50" s="0" t="n">
        <v>2</v>
      </c>
      <c r="D50" s="0" t="n">
        <v>3</v>
      </c>
      <c r="E50" s="0" t="n">
        <v>1</v>
      </c>
      <c r="F50" s="0" t="n">
        <v>5</v>
      </c>
      <c r="G50" s="0" t="n">
        <v>5</v>
      </c>
      <c r="H50" s="0" t="n">
        <v>2</v>
      </c>
      <c r="I50" s="0" t="n">
        <v>1</v>
      </c>
      <c r="J50" s="0" t="n">
        <v>4</v>
      </c>
      <c r="K50" s="0" t="n">
        <v>5</v>
      </c>
      <c r="L50" s="3" t="n">
        <f aca="false">IF(B50=$B$1,1,0)+IF(C50=$C$1,1,0)+IF(D50=$D$1,1,0)+IF(E50=$E$1,1,0)+IF(F50=$F$1,1,0)+IF(G50=$G$1,1,0)+IF(H50=$H$1,1,0)+IF(I50=$I$1,1,0)+IF(J50=$J$1,1,0)+IF(K50=$K$1,1,0)</f>
        <v>8</v>
      </c>
      <c r="M50" s="1" t="str">
        <f aca="false">IF(L50&lt;4,"F",(IF(L50&lt;5,"E",(IF(L50&lt;6,"D",(IF(L50&lt;8,"C",(IF(L50&lt;9,"B","A")))))))))</f>
        <v>B</v>
      </c>
    </row>
    <row r="51" customFormat="false" ht="12.8" hidden="false" customHeight="false" outlineLevel="0" collapsed="false">
      <c r="A51" s="0" t="n">
        <v>10148</v>
      </c>
      <c r="B51" s="0" t="n">
        <v>1</v>
      </c>
      <c r="C51" s="0" t="n">
        <v>3</v>
      </c>
      <c r="D51" s="0" t="n">
        <v>1</v>
      </c>
      <c r="E51" s="0" t="n">
        <v>2</v>
      </c>
      <c r="F51" s="0" t="n">
        <v>1</v>
      </c>
      <c r="G51" s="0" t="n">
        <v>2</v>
      </c>
      <c r="H51" s="0" t="n">
        <v>3</v>
      </c>
      <c r="I51" s="0" t="n">
        <v>5</v>
      </c>
      <c r="J51" s="0" t="n">
        <v>1</v>
      </c>
      <c r="K51" s="0" t="n">
        <v>3</v>
      </c>
      <c r="L51" s="3" t="n">
        <f aca="false">IF(B51=$B$1,1,0)+IF(C51=$C$1,1,0)+IF(D51=$D$1,1,0)+IF(E51=$E$1,1,0)+IF(F51=$F$1,1,0)+IF(G51=$G$1,1,0)+IF(H51=$H$1,1,0)+IF(I51=$I$1,1,0)+IF(J51=$J$1,1,0)+IF(K51=$K$1,1,0)</f>
        <v>1</v>
      </c>
      <c r="M51" s="1" t="str">
        <f aca="false">IF(L51&lt;4,"F",(IF(L51&lt;5,"E",(IF(L51&lt;6,"D",(IF(L51&lt;8,"C",(IF(L51&lt;9,"B","A")))))))))</f>
        <v>F</v>
      </c>
    </row>
    <row r="52" customFormat="false" ht="12.8" hidden="false" customHeight="false" outlineLevel="0" collapsed="false">
      <c r="A52" s="0" t="n">
        <v>10155</v>
      </c>
      <c r="B52" s="0" t="n">
        <v>4</v>
      </c>
      <c r="C52" s="0" t="n">
        <v>2</v>
      </c>
      <c r="D52" s="0" t="n">
        <v>3</v>
      </c>
      <c r="E52" s="0" t="n">
        <v>1</v>
      </c>
      <c r="F52" s="0" t="n">
        <v>3</v>
      </c>
      <c r="G52" s="0" t="n">
        <v>5</v>
      </c>
      <c r="H52" s="0" t="n">
        <v>2</v>
      </c>
      <c r="I52" s="0" t="n">
        <v>3</v>
      </c>
      <c r="J52" s="0" t="n">
        <v>4</v>
      </c>
      <c r="K52" s="0" t="n">
        <v>5</v>
      </c>
      <c r="L52" s="3" t="n">
        <f aca="false">IF(B52=$B$1,1,0)+IF(C52=$C$1,1,0)+IF(D52=$D$1,1,0)+IF(E52=$E$1,1,0)+IF(F52=$F$1,1,0)+IF(G52=$G$1,1,0)+IF(H52=$H$1,1,0)+IF(I52=$I$1,1,0)+IF(J52=$J$1,1,0)+IF(K52=$K$1,1,0)</f>
        <v>9</v>
      </c>
      <c r="M52" s="1" t="str">
        <f aca="false">IF(L52&lt;4,"F",(IF(L52&lt;5,"E",(IF(L52&lt;6,"D",(IF(L52&lt;8,"C",(IF(L52&lt;9,"B","A")))))))))</f>
        <v>A</v>
      </c>
    </row>
    <row r="53" customFormat="false" ht="12.8" hidden="false" customHeight="false" outlineLevel="0" collapsed="false">
      <c r="A53" s="0" t="n">
        <v>10160</v>
      </c>
      <c r="B53" s="0" t="n">
        <v>3</v>
      </c>
      <c r="C53" s="0" t="n">
        <v>1</v>
      </c>
      <c r="D53" s="0" t="n">
        <v>3</v>
      </c>
      <c r="E53" s="0" t="n">
        <v>1</v>
      </c>
      <c r="F53" s="0" t="n">
        <v>1</v>
      </c>
      <c r="G53" s="0" t="n">
        <v>5</v>
      </c>
      <c r="H53" s="0" t="n">
        <v>2</v>
      </c>
      <c r="I53" s="0" t="n">
        <v>1</v>
      </c>
      <c r="J53" s="0" t="n">
        <v>4</v>
      </c>
      <c r="K53" s="0" t="n">
        <v>5</v>
      </c>
      <c r="L53" s="3" t="n">
        <f aca="false">IF(B53=$B$1,1,0)+IF(C53=$C$1,1,0)+IF(D53=$D$1,1,0)+IF(E53=$E$1,1,0)+IF(F53=$F$1,1,0)+IF(G53=$G$1,1,0)+IF(H53=$H$1,1,0)+IF(I53=$I$1,1,0)+IF(J53=$J$1,1,0)+IF(K53=$K$1,1,0)</f>
        <v>7</v>
      </c>
      <c r="M53" s="1" t="str">
        <f aca="false">IF(L53&lt;4,"F",(IF(L53&lt;5,"E",(IF(L53&lt;6,"D",(IF(L53&lt;8,"C",(IF(L53&lt;9,"B","A")))))))))</f>
        <v>C</v>
      </c>
    </row>
    <row r="54" customFormat="false" ht="12.8" hidden="false" customHeight="false" outlineLevel="0" collapsed="false">
      <c r="A54" s="0" t="n">
        <v>10161</v>
      </c>
      <c r="B54" s="0" t="n">
        <v>4</v>
      </c>
      <c r="C54" s="0" t="n">
        <v>5</v>
      </c>
      <c r="D54" s="0" t="n">
        <v>3</v>
      </c>
      <c r="E54" s="0" t="n">
        <v>2</v>
      </c>
      <c r="F54" s="0" t="n">
        <v>3</v>
      </c>
      <c r="G54" s="0" t="n">
        <v>5</v>
      </c>
      <c r="H54" s="0" t="n">
        <v>2</v>
      </c>
      <c r="I54" s="0" t="n">
        <v>2</v>
      </c>
      <c r="J54" s="0" t="n">
        <v>4</v>
      </c>
      <c r="K54" s="0" t="n">
        <v>5</v>
      </c>
      <c r="L54" s="3" t="n">
        <f aca="false">IF(B54=$B$1,1,0)+IF(C54=$C$1,1,0)+IF(D54=$D$1,1,0)+IF(E54=$E$1,1,0)+IF(F54=$F$1,1,0)+IF(G54=$G$1,1,0)+IF(H54=$H$1,1,0)+IF(I54=$I$1,1,0)+IF(J54=$J$1,1,0)+IF(K54=$K$1,1,0)</f>
        <v>6</v>
      </c>
      <c r="M54" s="1" t="str">
        <f aca="false">IF(L54&lt;4,"F",(IF(L54&lt;5,"E",(IF(L54&lt;6,"D",(IF(L54&lt;8,"C",(IF(L54&lt;9,"B","A")))))))))</f>
        <v>C</v>
      </c>
    </row>
    <row r="55" customFormat="false" ht="12.8" hidden="false" customHeight="false" outlineLevel="0" collapsed="false">
      <c r="A55" s="0" t="n">
        <v>10164</v>
      </c>
      <c r="B55" s="0" t="n">
        <v>4</v>
      </c>
      <c r="C55" s="0" t="n">
        <v>2</v>
      </c>
      <c r="D55" s="0" t="n">
        <v>3</v>
      </c>
      <c r="E55" s="0" t="n">
        <v>4</v>
      </c>
      <c r="F55" s="0" t="n">
        <v>1</v>
      </c>
      <c r="G55" s="0" t="n">
        <v>5</v>
      </c>
      <c r="H55" s="0" t="n">
        <v>2</v>
      </c>
      <c r="I55" s="0" t="n">
        <v>1</v>
      </c>
      <c r="J55" s="0" t="n">
        <v>4</v>
      </c>
      <c r="K55" s="0" t="n">
        <v>5</v>
      </c>
      <c r="L55" s="3" t="n">
        <f aca="false">IF(B55=$B$1,1,0)+IF(C55=$C$1,1,0)+IF(D55=$D$1,1,0)+IF(E55=$E$1,1,0)+IF(F55=$F$1,1,0)+IF(G55=$G$1,1,0)+IF(H55=$H$1,1,0)+IF(I55=$I$1,1,0)+IF(J55=$J$1,1,0)+IF(K55=$K$1,1,0)</f>
        <v>8</v>
      </c>
      <c r="M55" s="1" t="str">
        <f aca="false">IF(L55&lt;4,"F",(IF(L55&lt;5,"E",(IF(L55&lt;6,"D",(IF(L55&lt;8,"C",(IF(L55&lt;9,"B","A")))))))))</f>
        <v>B</v>
      </c>
    </row>
    <row r="56" customFormat="false" ht="12.8" hidden="false" customHeight="false" outlineLevel="0" collapsed="false">
      <c r="A56" s="0" t="n">
        <v>10166</v>
      </c>
      <c r="B56" s="0" t="n">
        <v>4</v>
      </c>
      <c r="C56" s="0" t="n">
        <v>2</v>
      </c>
      <c r="D56" s="0" t="n">
        <v>3</v>
      </c>
      <c r="E56" s="0" t="n">
        <v>1</v>
      </c>
      <c r="F56" s="0" t="n">
        <v>1</v>
      </c>
      <c r="G56" s="0" t="n">
        <v>5</v>
      </c>
      <c r="H56" s="0" t="n">
        <v>2</v>
      </c>
      <c r="I56" s="0" t="n">
        <v>3</v>
      </c>
      <c r="J56" s="0" t="n">
        <v>4</v>
      </c>
      <c r="K56" s="0" t="n">
        <v>5</v>
      </c>
      <c r="L56" s="3" t="n">
        <f aca="false">IF(B56=$B$1,1,0)+IF(C56=$C$1,1,0)+IF(D56=$D$1,1,0)+IF(E56=$E$1,1,0)+IF(F56=$F$1,1,0)+IF(G56=$G$1,1,0)+IF(H56=$H$1,1,0)+IF(I56=$I$1,1,0)+IF(J56=$J$1,1,0)+IF(K56=$K$1,1,0)</f>
        <v>10</v>
      </c>
      <c r="M56" s="1" t="str">
        <f aca="false">IF(L56&lt;4,"F",(IF(L56&lt;5,"E",(IF(L56&lt;6,"D",(IF(L56&lt;8,"C",(IF(L56&lt;9,"B","A")))))))))</f>
        <v>A</v>
      </c>
    </row>
    <row r="57" customFormat="false" ht="12.8" hidden="false" customHeight="false" outlineLevel="0" collapsed="false">
      <c r="A57" s="0" t="n">
        <v>10168</v>
      </c>
      <c r="B57" s="0" t="n">
        <v>5</v>
      </c>
      <c r="C57" s="0" t="n">
        <v>4</v>
      </c>
      <c r="D57" s="0" t="n">
        <v>3</v>
      </c>
      <c r="E57" s="0" t="n">
        <v>2</v>
      </c>
      <c r="F57" s="0" t="n">
        <v>1</v>
      </c>
      <c r="G57" s="0" t="n">
        <v>2</v>
      </c>
      <c r="H57" s="0" t="n">
        <v>3</v>
      </c>
      <c r="I57" s="0" t="n">
        <v>2</v>
      </c>
      <c r="J57" s="0" t="n">
        <v>4</v>
      </c>
      <c r="K57" s="0" t="n">
        <v>5</v>
      </c>
      <c r="L57" s="3" t="n">
        <f aca="false">IF(B57=$B$1,1,0)+IF(C57=$C$1,1,0)+IF(D57=$D$1,1,0)+IF(E57=$E$1,1,0)+IF(F57=$F$1,1,0)+IF(G57=$G$1,1,0)+IF(H57=$H$1,1,0)+IF(I57=$I$1,1,0)+IF(J57=$J$1,1,0)+IF(K57=$K$1,1,0)</f>
        <v>4</v>
      </c>
      <c r="M57" s="1" t="str">
        <f aca="false">IF(L57&lt;4,"F",(IF(L57&lt;5,"E",(IF(L57&lt;6,"D",(IF(L57&lt;8,"C",(IF(L57&lt;9,"B","A")))))))))</f>
        <v>E</v>
      </c>
    </row>
    <row r="58" customFormat="false" ht="12.8" hidden="false" customHeight="false" outlineLevel="0" collapsed="false">
      <c r="A58" s="0" t="n">
        <v>10170</v>
      </c>
      <c r="B58" s="0" t="n">
        <v>4</v>
      </c>
      <c r="C58" s="0" t="n">
        <v>2</v>
      </c>
      <c r="D58" s="0" t="n">
        <v>1</v>
      </c>
      <c r="E58" s="0" t="n">
        <v>3</v>
      </c>
      <c r="F58" s="0" t="n">
        <v>4</v>
      </c>
      <c r="G58" s="0" t="n">
        <v>5</v>
      </c>
      <c r="H58" s="0" t="n">
        <v>2</v>
      </c>
      <c r="I58" s="0" t="n">
        <v>2</v>
      </c>
      <c r="J58" s="0" t="n">
        <v>4</v>
      </c>
      <c r="K58" s="0" t="n">
        <v>5</v>
      </c>
      <c r="L58" s="3" t="n">
        <f aca="false">IF(B58=$B$1,1,0)+IF(C58=$C$1,1,0)+IF(D58=$D$1,1,0)+IF(E58=$E$1,1,0)+IF(F58=$F$1,1,0)+IF(G58=$G$1,1,0)+IF(H58=$H$1,1,0)+IF(I58=$I$1,1,0)+IF(J58=$J$1,1,0)+IF(K58=$K$1,1,0)</f>
        <v>6</v>
      </c>
      <c r="M58" s="1" t="str">
        <f aca="false">IF(L58&lt;4,"F",(IF(L58&lt;5,"E",(IF(L58&lt;6,"D",(IF(L58&lt;8,"C",(IF(L58&lt;9,"B","A")))))))))</f>
        <v>C</v>
      </c>
    </row>
    <row r="59" customFormat="false" ht="12.8" hidden="false" customHeight="false" outlineLevel="0" collapsed="false">
      <c r="A59" s="0" t="n">
        <v>10171</v>
      </c>
      <c r="B59" s="0" t="n">
        <v>3</v>
      </c>
      <c r="C59" s="0" t="n">
        <v>1</v>
      </c>
      <c r="D59" s="0" t="n">
        <v>3</v>
      </c>
      <c r="E59" s="0" t="n">
        <v>2</v>
      </c>
      <c r="F59" s="0" t="n">
        <v>4</v>
      </c>
      <c r="G59" s="0" t="n">
        <v>5</v>
      </c>
      <c r="H59" s="0" t="n">
        <v>1</v>
      </c>
      <c r="I59" s="0" t="n">
        <v>2</v>
      </c>
      <c r="J59" s="0" t="n">
        <v>4</v>
      </c>
      <c r="K59" s="0" t="n">
        <v>5</v>
      </c>
      <c r="L59" s="3" t="n">
        <f aca="false">IF(B59=$B$1,1,0)+IF(C59=$C$1,1,0)+IF(D59=$D$1,1,0)+IF(E59=$E$1,1,0)+IF(F59=$F$1,1,0)+IF(G59=$G$1,1,0)+IF(H59=$H$1,1,0)+IF(I59=$I$1,1,0)+IF(J59=$J$1,1,0)+IF(K59=$K$1,1,0)</f>
        <v>4</v>
      </c>
      <c r="M59" s="1" t="str">
        <f aca="false">IF(L59&lt;4,"F",(IF(L59&lt;5,"E",(IF(L59&lt;6,"D",(IF(L59&lt;8,"C",(IF(L59&lt;9,"B","A")))))))))</f>
        <v>E</v>
      </c>
    </row>
    <row r="60" customFormat="false" ht="12.8" hidden="false" customHeight="false" outlineLevel="0" collapsed="false">
      <c r="A60" s="0" t="n">
        <v>10172</v>
      </c>
      <c r="B60" s="0" t="n">
        <v>1</v>
      </c>
      <c r="C60" s="0" t="n">
        <v>5</v>
      </c>
      <c r="D60" s="0" t="n">
        <v>2</v>
      </c>
      <c r="E60" s="0" t="n">
        <v>2</v>
      </c>
      <c r="F60" s="0" t="n">
        <v>3</v>
      </c>
      <c r="G60" s="0" t="n">
        <v>1</v>
      </c>
      <c r="H60" s="0" t="n">
        <v>2</v>
      </c>
      <c r="I60" s="0" t="n">
        <v>1</v>
      </c>
      <c r="J60" s="0" t="n">
        <v>4</v>
      </c>
      <c r="K60" s="0" t="n">
        <v>5</v>
      </c>
      <c r="L60" s="3" t="n">
        <f aca="false">IF(B60=$B$1,1,0)+IF(C60=$C$1,1,0)+IF(D60=$D$1,1,0)+IF(E60=$E$1,1,0)+IF(F60=$F$1,1,0)+IF(G60=$G$1,1,0)+IF(H60=$H$1,1,0)+IF(I60=$I$1,1,0)+IF(J60=$J$1,1,0)+IF(K60=$K$1,1,0)</f>
        <v>3</v>
      </c>
      <c r="M60" s="1" t="str">
        <f aca="false">IF(L60&lt;4,"F",(IF(L60&lt;5,"E",(IF(L60&lt;6,"D",(IF(L60&lt;8,"C",(IF(L60&lt;9,"B","A")))))))))</f>
        <v>F</v>
      </c>
    </row>
    <row r="61" customFormat="false" ht="12.8" hidden="false" customHeight="false" outlineLevel="0" collapsed="false">
      <c r="A61" s="0" t="n">
        <v>10179</v>
      </c>
      <c r="B61" s="0" t="n">
        <v>4</v>
      </c>
      <c r="C61" s="0" t="n">
        <v>2</v>
      </c>
      <c r="D61" s="0" t="n">
        <v>3</v>
      </c>
      <c r="E61" s="0" t="n">
        <v>1</v>
      </c>
      <c r="F61" s="0" t="n">
        <v>4</v>
      </c>
      <c r="G61" s="0" t="n">
        <v>5</v>
      </c>
      <c r="H61" s="0" t="n">
        <v>2</v>
      </c>
      <c r="I61" s="0" t="n">
        <v>3</v>
      </c>
      <c r="J61" s="0" t="n">
        <v>4</v>
      </c>
      <c r="K61" s="0" t="n">
        <v>2</v>
      </c>
      <c r="L61" s="3" t="n">
        <f aca="false">IF(B61=$B$1,1,0)+IF(C61=$C$1,1,0)+IF(D61=$D$1,1,0)+IF(E61=$E$1,1,0)+IF(F61=$F$1,1,0)+IF(G61=$G$1,1,0)+IF(H61=$H$1,1,0)+IF(I61=$I$1,1,0)+IF(J61=$J$1,1,0)+IF(K61=$K$1,1,0)</f>
        <v>8</v>
      </c>
      <c r="M61" s="1" t="str">
        <f aca="false">IF(L61&lt;4,"F",(IF(L61&lt;5,"E",(IF(L61&lt;6,"D",(IF(L61&lt;8,"C",(IF(L61&lt;9,"B","A")))))))))</f>
        <v>B</v>
      </c>
    </row>
    <row r="62" customFormat="false" ht="12.8" hidden="false" customHeight="false" outlineLevel="0" collapsed="false">
      <c r="A62" s="0" t="n">
        <v>10185</v>
      </c>
      <c r="B62" s="0" t="n">
        <v>1</v>
      </c>
      <c r="C62" s="0" t="n">
        <v>2</v>
      </c>
      <c r="D62" s="0" t="n">
        <v>1</v>
      </c>
      <c r="E62" s="0" t="n">
        <v>5</v>
      </c>
      <c r="F62" s="0" t="n">
        <v>3</v>
      </c>
      <c r="G62" s="0" t="n">
        <v>5</v>
      </c>
      <c r="H62" s="0" t="n">
        <v>4</v>
      </c>
      <c r="I62" s="0" t="n">
        <v>3</v>
      </c>
      <c r="J62" s="0" t="n">
        <v>4</v>
      </c>
      <c r="K62" s="0" t="n">
        <v>5</v>
      </c>
      <c r="L62" s="3" t="n">
        <f aca="false">IF(B62=$B$1,1,0)+IF(C62=$C$1,1,0)+IF(D62=$D$1,1,0)+IF(E62=$E$1,1,0)+IF(F62=$F$1,1,0)+IF(G62=$G$1,1,0)+IF(H62=$H$1,1,0)+IF(I62=$I$1,1,0)+IF(J62=$J$1,1,0)+IF(K62=$K$1,1,0)</f>
        <v>5</v>
      </c>
      <c r="M62" s="1" t="str">
        <f aca="false">IF(L62&lt;4,"F",(IF(L62&lt;5,"E",(IF(L62&lt;6,"D",(IF(L62&lt;8,"C",(IF(L62&lt;9,"B","A")))))))))</f>
        <v>D</v>
      </c>
    </row>
    <row r="63" customFormat="false" ht="12.8" hidden="false" customHeight="false" outlineLevel="0" collapsed="false">
      <c r="A63" s="0" t="n">
        <v>10188</v>
      </c>
      <c r="B63" s="0" t="n">
        <v>4</v>
      </c>
      <c r="C63" s="0" t="n">
        <v>1</v>
      </c>
      <c r="D63" s="0" t="n">
        <v>1</v>
      </c>
      <c r="E63" s="0" t="n">
        <v>1</v>
      </c>
      <c r="F63" s="0" t="n">
        <v>4</v>
      </c>
      <c r="G63" s="0" t="n">
        <v>5</v>
      </c>
      <c r="H63" s="0" t="n">
        <v>1</v>
      </c>
      <c r="I63" s="0" t="n">
        <v>1</v>
      </c>
      <c r="J63" s="0" t="n">
        <v>4</v>
      </c>
      <c r="K63" s="0" t="n">
        <v>5</v>
      </c>
      <c r="L63" s="3" t="n">
        <f aca="false">IF(B63=$B$1,1,0)+IF(C63=$C$1,1,0)+IF(D63=$D$1,1,0)+IF(E63=$E$1,1,0)+IF(F63=$F$1,1,0)+IF(G63=$G$1,1,0)+IF(H63=$H$1,1,0)+IF(I63=$I$1,1,0)+IF(J63=$J$1,1,0)+IF(K63=$K$1,1,0)</f>
        <v>5</v>
      </c>
      <c r="M63" s="1" t="str">
        <f aca="false">IF(L63&lt;4,"F",(IF(L63&lt;5,"E",(IF(L63&lt;6,"D",(IF(L63&lt;8,"C",(IF(L63&lt;9,"B","A")))))))))</f>
        <v>D</v>
      </c>
    </row>
    <row r="64" customFormat="false" ht="12.8" hidden="false" customHeight="false" outlineLevel="0" collapsed="false">
      <c r="A64" s="0" t="n">
        <v>10189</v>
      </c>
      <c r="B64" s="0" t="n">
        <v>1</v>
      </c>
      <c r="C64" s="0" t="n">
        <v>3</v>
      </c>
      <c r="D64" s="0" t="n">
        <v>1</v>
      </c>
      <c r="E64" s="0" t="n">
        <v>3</v>
      </c>
      <c r="F64" s="0" t="n">
        <v>1</v>
      </c>
      <c r="G64" s="0" t="n">
        <v>3</v>
      </c>
      <c r="H64" s="0" t="n">
        <v>1</v>
      </c>
      <c r="I64" s="0" t="n">
        <v>2</v>
      </c>
      <c r="J64" s="0" t="n">
        <v>4</v>
      </c>
      <c r="K64" s="0" t="n">
        <v>5</v>
      </c>
      <c r="L64" s="3" t="n">
        <f aca="false">IF(B64=$B$1,1,0)+IF(C64=$C$1,1,0)+IF(D64=$D$1,1,0)+IF(E64=$E$1,1,0)+IF(F64=$F$1,1,0)+IF(G64=$G$1,1,0)+IF(H64=$H$1,1,0)+IF(I64=$I$1,1,0)+IF(J64=$J$1,1,0)+IF(K64=$K$1,1,0)</f>
        <v>3</v>
      </c>
      <c r="M64" s="1" t="str">
        <f aca="false">IF(L64&lt;4,"F",(IF(L64&lt;5,"E",(IF(L64&lt;6,"D",(IF(L64&lt;8,"C",(IF(L64&lt;9,"B","A")))))))))</f>
        <v>F</v>
      </c>
    </row>
    <row r="65" customFormat="false" ht="12.8" hidden="false" customHeight="false" outlineLevel="0" collapsed="false">
      <c r="A65" s="0" t="n">
        <v>10192</v>
      </c>
      <c r="B65" s="0" t="n">
        <v>4</v>
      </c>
      <c r="C65" s="0" t="n">
        <v>2</v>
      </c>
      <c r="D65" s="0" t="n">
        <v>3</v>
      </c>
      <c r="E65" s="0" t="n">
        <v>5</v>
      </c>
      <c r="F65" s="0" t="n">
        <v>2</v>
      </c>
      <c r="G65" s="0" t="n">
        <v>5</v>
      </c>
      <c r="H65" s="0" t="n">
        <v>5</v>
      </c>
      <c r="I65" s="0" t="n">
        <v>2</v>
      </c>
      <c r="J65" s="0" t="n">
        <v>4</v>
      </c>
      <c r="K65" s="0" t="n">
        <v>5</v>
      </c>
      <c r="L65" s="3" t="n">
        <f aca="false">IF(B65=$B$1,1,0)+IF(C65=$C$1,1,0)+IF(D65=$D$1,1,0)+IF(E65=$E$1,1,0)+IF(F65=$F$1,1,0)+IF(G65=$G$1,1,0)+IF(H65=$H$1,1,0)+IF(I65=$I$1,1,0)+IF(J65=$J$1,1,0)+IF(K65=$K$1,1,0)</f>
        <v>6</v>
      </c>
      <c r="M65" s="1" t="str">
        <f aca="false">IF(L65&lt;4,"F",(IF(L65&lt;5,"E",(IF(L65&lt;6,"D",(IF(L65&lt;8,"C",(IF(L65&lt;9,"B","A")))))))))</f>
        <v>C</v>
      </c>
    </row>
    <row r="66" customFormat="false" ht="12.8" hidden="false" customHeight="false" outlineLevel="0" collapsed="false">
      <c r="A66" s="0" t="n">
        <v>10195</v>
      </c>
      <c r="B66" s="0" t="n">
        <v>4</v>
      </c>
      <c r="C66" s="0" t="n">
        <v>2</v>
      </c>
      <c r="D66" s="0" t="n">
        <v>3</v>
      </c>
      <c r="E66" s="0" t="n">
        <v>1</v>
      </c>
      <c r="F66" s="0" t="n">
        <v>3</v>
      </c>
      <c r="G66" s="0" t="n">
        <v>5</v>
      </c>
      <c r="H66" s="0" t="n">
        <v>2</v>
      </c>
      <c r="I66" s="0" t="n">
        <v>3</v>
      </c>
      <c r="J66" s="0" t="n">
        <v>4</v>
      </c>
      <c r="K66" s="0" t="n">
        <v>5</v>
      </c>
      <c r="L66" s="3" t="n">
        <f aca="false">IF(B66=$B$1,1,0)+IF(C66=$C$1,1,0)+IF(D66=$D$1,1,0)+IF(E66=$E$1,1,0)+IF(F66=$F$1,1,0)+IF(G66=$G$1,1,0)+IF(H66=$H$1,1,0)+IF(I66=$I$1,1,0)+IF(J66=$J$1,1,0)+IF(K66=$K$1,1,0)</f>
        <v>9</v>
      </c>
      <c r="M66" s="1" t="str">
        <f aca="false">IF(L66&lt;4,"F",(IF(L66&lt;5,"E",(IF(L66&lt;6,"D",(IF(L66&lt;8,"C",(IF(L66&lt;9,"B","A")))))))))</f>
        <v>A</v>
      </c>
    </row>
    <row r="67" customFormat="false" ht="12.8" hidden="false" customHeight="false" outlineLevel="0" collapsed="false">
      <c r="A67" s="0" t="n">
        <v>10200</v>
      </c>
      <c r="B67" s="0" t="n">
        <v>1</v>
      </c>
      <c r="C67" s="0" t="n">
        <v>2</v>
      </c>
      <c r="D67" s="0" t="n">
        <v>1</v>
      </c>
      <c r="E67" s="0" t="n">
        <v>2</v>
      </c>
      <c r="F67" s="0" t="n">
        <v>2</v>
      </c>
      <c r="G67" s="0" t="n">
        <v>3</v>
      </c>
      <c r="H67" s="0" t="n">
        <v>3</v>
      </c>
      <c r="I67" s="0" t="n">
        <v>2</v>
      </c>
      <c r="J67" s="0" t="n">
        <v>2</v>
      </c>
      <c r="K67" s="0" t="n">
        <v>5</v>
      </c>
      <c r="L67" s="3" t="n">
        <f aca="false">IF(B67=$B$1,1,0)+IF(C67=$C$1,1,0)+IF(D67=$D$1,1,0)+IF(E67=$E$1,1,0)+IF(F67=$F$1,1,0)+IF(G67=$G$1,1,0)+IF(H67=$H$1,1,0)+IF(I67=$I$1,1,0)+IF(J67=$J$1,1,0)+IF(K67=$K$1,1,0)</f>
        <v>2</v>
      </c>
      <c r="M67" s="1" t="str">
        <f aca="false">IF(L67&lt;4,"F",(IF(L67&lt;5,"E",(IF(L67&lt;6,"D",(IF(L67&lt;8,"C",(IF(L67&lt;9,"B","A")))))))))</f>
        <v>F</v>
      </c>
    </row>
    <row r="68" customFormat="false" ht="12.8" hidden="false" customHeight="false" outlineLevel="0" collapsed="false">
      <c r="A68" s="0" t="n">
        <v>10203</v>
      </c>
      <c r="B68" s="0" t="n">
        <v>4</v>
      </c>
      <c r="C68" s="0" t="n">
        <v>1</v>
      </c>
      <c r="D68" s="0" t="n">
        <v>3</v>
      </c>
      <c r="E68" s="0" t="n">
        <v>1</v>
      </c>
      <c r="F68" s="0" t="n">
        <v>1</v>
      </c>
      <c r="G68" s="0" t="n">
        <v>3</v>
      </c>
      <c r="H68" s="0" t="n">
        <v>2</v>
      </c>
      <c r="I68" s="0" t="n">
        <v>3</v>
      </c>
      <c r="J68" s="0" t="n">
        <v>4</v>
      </c>
      <c r="K68" s="0" t="n">
        <v>5</v>
      </c>
      <c r="L68" s="3" t="n">
        <f aca="false">IF(B68=$B$1,1,0)+IF(C68=$C$1,1,0)+IF(D68=$D$1,1,0)+IF(E68=$E$1,1,0)+IF(F68=$F$1,1,0)+IF(G68=$G$1,1,0)+IF(H68=$H$1,1,0)+IF(I68=$I$1,1,0)+IF(J68=$J$1,1,0)+IF(K68=$K$1,1,0)</f>
        <v>8</v>
      </c>
      <c r="M68" s="1" t="str">
        <f aca="false">IF(L68&lt;4,"F",(IF(L68&lt;5,"E",(IF(L68&lt;6,"D",(IF(L68&lt;8,"C",(IF(L68&lt;9,"B","A")))))))))</f>
        <v>B</v>
      </c>
    </row>
    <row r="69" customFormat="false" ht="12.8" hidden="false" customHeight="false" outlineLevel="0" collapsed="false">
      <c r="A69" s="0" t="n">
        <v>10205</v>
      </c>
      <c r="B69" s="0" t="n">
        <v>4</v>
      </c>
      <c r="C69" s="0" t="n">
        <v>2</v>
      </c>
      <c r="D69" s="0" t="n">
        <v>3</v>
      </c>
      <c r="E69" s="0" t="n">
        <v>1</v>
      </c>
      <c r="F69" s="0" t="n">
        <v>1</v>
      </c>
      <c r="G69" s="0" t="n">
        <v>5</v>
      </c>
      <c r="H69" s="0" t="n">
        <v>2</v>
      </c>
      <c r="I69" s="0" t="n">
        <v>2</v>
      </c>
      <c r="J69" s="0" t="n">
        <v>4</v>
      </c>
      <c r="K69" s="0" t="n">
        <v>5</v>
      </c>
      <c r="L69" s="3" t="n">
        <f aca="false">IF(B69=$B$1,1,0)+IF(C69=$C$1,1,0)+IF(D69=$D$1,1,0)+IF(E69=$E$1,1,0)+IF(F69=$F$1,1,0)+IF(G69=$G$1,1,0)+IF(H69=$H$1,1,0)+IF(I69=$I$1,1,0)+IF(J69=$J$1,1,0)+IF(K69=$K$1,1,0)</f>
        <v>9</v>
      </c>
      <c r="M69" s="1" t="str">
        <f aca="false">IF(L69&lt;4,"F",(IF(L69&lt;5,"E",(IF(L69&lt;6,"D",(IF(L69&lt;8,"C",(IF(L69&lt;9,"B","A")))))))))</f>
        <v>A</v>
      </c>
    </row>
    <row r="70" customFormat="false" ht="13.8" hidden="false" customHeight="false" outlineLevel="0" collapsed="false">
      <c r="A70" s="5" t="s">
        <v>9</v>
      </c>
      <c r="B70" s="6" t="n">
        <f aca="false">CODE(B3)-64</f>
        <v>4</v>
      </c>
      <c r="C70" s="6" t="n">
        <f aca="false">CODE(C3)-64</f>
        <v>2</v>
      </c>
      <c r="D70" s="6" t="n">
        <f aca="false">CODE(D3)-64</f>
        <v>3</v>
      </c>
      <c r="E70" s="6" t="n">
        <f aca="false">CODE(E3)-64</f>
        <v>1</v>
      </c>
      <c r="F70" s="6" t="n">
        <f aca="false">CODE(F3)-64</f>
        <v>1</v>
      </c>
      <c r="G70" s="6" t="n">
        <f aca="false">CODE(G3)-64</f>
        <v>5</v>
      </c>
      <c r="H70" s="6" t="n">
        <f aca="false">CODE(H3)-64</f>
        <v>2</v>
      </c>
      <c r="I70" s="6" t="n">
        <f aca="false">CODE(I3)-64</f>
        <v>3</v>
      </c>
      <c r="J70" s="6" t="n">
        <f aca="false">CODE(J3)-64</f>
        <v>4</v>
      </c>
      <c r="K70" s="6" t="n">
        <f aca="false">CODE(K3)-64</f>
        <v>5</v>
      </c>
      <c r="L70" s="7" t="n">
        <f aca="false">SUM(L4:L69)/66</f>
        <v>5.74242424242424</v>
      </c>
    </row>
    <row r="71" customFormat="false" ht="12.8" hidden="false" customHeight="false" outlineLevel="0" collapsed="false">
      <c r="A71" s="2" t="s">
        <v>1</v>
      </c>
      <c r="B71" s="2" t="n">
        <v>1</v>
      </c>
      <c r="C71" s="2" t="n">
        <v>2</v>
      </c>
      <c r="D71" s="2" t="n">
        <v>3</v>
      </c>
      <c r="E71" s="2" t="n">
        <v>4</v>
      </c>
      <c r="F71" s="2" t="n">
        <v>5</v>
      </c>
      <c r="G71" s="2" t="n">
        <v>6</v>
      </c>
      <c r="H71" s="2" t="n">
        <v>7</v>
      </c>
      <c r="I71" s="2" t="n">
        <v>8</v>
      </c>
      <c r="J71" s="2" t="n">
        <v>9</v>
      </c>
      <c r="K71" s="2" t="n">
        <v>10</v>
      </c>
    </row>
    <row r="72" customFormat="false" ht="13.8" hidden="false" customHeight="false" outlineLevel="0" collapsed="false">
      <c r="A72" s="5" t="s">
        <v>10</v>
      </c>
      <c r="B72" s="8" t="n">
        <f aca="false">COUNTIF(B4:B69,B1)</f>
        <v>39</v>
      </c>
      <c r="C72" s="8" t="n">
        <f aca="false">COUNTIF(C4:C69,C1)</f>
        <v>39</v>
      </c>
      <c r="D72" s="8" t="n">
        <f aca="false">COUNTIF(D4:D69,D1)</f>
        <v>40</v>
      </c>
      <c r="E72" s="8" t="n">
        <f aca="false">COUNTIF(E4:E69,E1)</f>
        <v>30</v>
      </c>
      <c r="F72" s="8" t="n">
        <f aca="false">COUNTIF(F4:F69,F1)</f>
        <v>27</v>
      </c>
      <c r="G72" s="8" t="n">
        <f aca="false">COUNTIF(G4:G69,G1)</f>
        <v>45</v>
      </c>
      <c r="H72" s="8" t="n">
        <f aca="false">COUNTIF(H4:H69,H1)</f>
        <v>33</v>
      </c>
      <c r="I72" s="8" t="n">
        <f aca="false">COUNTIF(I4:I69,I1)</f>
        <v>15</v>
      </c>
      <c r="J72" s="8" t="n">
        <f aca="false">COUNTIF(J4:J69,J1)</f>
        <v>52</v>
      </c>
      <c r="K72" s="8" t="n">
        <f aca="false">COUNTIF(K4:K69,K1)</f>
        <v>59</v>
      </c>
    </row>
    <row r="73" customFormat="false" ht="13.8" hidden="false" customHeight="false" outlineLevel="0" collapsed="false">
      <c r="A73" s="5" t="s">
        <v>11</v>
      </c>
      <c r="B73" s="3" t="n">
        <f aca="false">100*B72/(66)</f>
        <v>59.0909090909091</v>
      </c>
      <c r="C73" s="3" t="n">
        <f aca="false">100*C72/(66)</f>
        <v>59.0909090909091</v>
      </c>
      <c r="D73" s="3" t="n">
        <f aca="false">100*D72/(66)</f>
        <v>60.6060606060606</v>
      </c>
      <c r="E73" s="3" t="n">
        <f aca="false">100*E72/(66)</f>
        <v>45.4545454545455</v>
      </c>
      <c r="F73" s="3" t="n">
        <f aca="false">100*F72/(66)</f>
        <v>40.9090909090909</v>
      </c>
      <c r="G73" s="3" t="n">
        <f aca="false">100*G72/(66)</f>
        <v>68.1818181818182</v>
      </c>
      <c r="H73" s="3" t="n">
        <f aca="false">100*H72/(66)</f>
        <v>50</v>
      </c>
      <c r="I73" s="3" t="n">
        <f aca="false">100*I72/(66)</f>
        <v>22.7272727272727</v>
      </c>
      <c r="J73" s="3" t="n">
        <f aca="false">100*J72/(66)</f>
        <v>78.7878787878788</v>
      </c>
      <c r="K73" s="3" t="n">
        <f aca="false">100*K72/(66)</f>
        <v>89.3939393939394</v>
      </c>
    </row>
    <row r="74" customFormat="false" ht="13.8" hidden="false" customHeight="false" outlineLevel="0" collapsed="false">
      <c r="A74" s="8" t="s">
        <v>12</v>
      </c>
      <c r="B74" s="9" t="n">
        <f aca="false">COUNTIF(B4:B69,1)</f>
        <v>10</v>
      </c>
      <c r="C74" s="9" t="n">
        <f aca="false">COUNTIF(C4:C69,1)</f>
        <v>5</v>
      </c>
      <c r="D74" s="9" t="n">
        <f aca="false">COUNTIF(D4:D69,1)</f>
        <v>15</v>
      </c>
      <c r="E74" s="5" t="n">
        <f aca="false">COUNTIF(E4:E69,1)</f>
        <v>30</v>
      </c>
      <c r="F74" s="5" t="n">
        <f aca="false">COUNTIF(F4:F69,1)</f>
        <v>27</v>
      </c>
      <c r="G74" s="9" t="n">
        <f aca="false">COUNTIF(G4:G69,1)</f>
        <v>5</v>
      </c>
      <c r="H74" s="9" t="n">
        <f aca="false">COUNTIF(H4:H69,1)</f>
        <v>10</v>
      </c>
      <c r="I74" s="9" t="n">
        <f aca="false">COUNTIF(I4:I69,1)</f>
        <v>21</v>
      </c>
      <c r="J74" s="9" t="n">
        <f aca="false">COUNTIF(J4:J69,1)</f>
        <v>4</v>
      </c>
      <c r="K74" s="9" t="n">
        <f aca="false">COUNTIF(K4:K69,1)</f>
        <v>2</v>
      </c>
    </row>
    <row r="75" customFormat="false" ht="12.8" hidden="false" customHeight="false" outlineLevel="0" collapsed="false">
      <c r="A75" s="8" t="s">
        <v>13</v>
      </c>
      <c r="B75" s="8" t="n">
        <f aca="false">COUNTIF(B4:B69,2)</f>
        <v>6</v>
      </c>
      <c r="C75" s="2" t="n">
        <f aca="false">COUNTIF(C4:C69,2)</f>
        <v>39</v>
      </c>
      <c r="D75" s="8" t="n">
        <f aca="false">COUNTIF(D4:D69,2)</f>
        <v>6</v>
      </c>
      <c r="E75" s="8" t="n">
        <f aca="false">COUNTIF(E4:E69,2)</f>
        <v>18</v>
      </c>
      <c r="F75" s="8" t="n">
        <f aca="false">COUNTIF(F4:F69,2)</f>
        <v>4</v>
      </c>
      <c r="G75" s="8" t="n">
        <f aca="false">COUNTIF(G4:G69,2)</f>
        <v>6</v>
      </c>
      <c r="H75" s="2" t="n">
        <f aca="false">COUNTIF(H4:H69,2)</f>
        <v>33</v>
      </c>
      <c r="I75" s="1" t="n">
        <f aca="false">COUNTIF(I4:I69,2)</f>
        <v>18</v>
      </c>
      <c r="J75" s="8" t="n">
        <f aca="false">COUNTIF(J4:J69,2)</f>
        <v>1</v>
      </c>
      <c r="K75" s="8" t="n">
        <f aca="false">COUNTIF(K4:K69,2)</f>
        <v>2</v>
      </c>
    </row>
    <row r="76" customFormat="false" ht="12.8" hidden="false" customHeight="false" outlineLevel="0" collapsed="false">
      <c r="A76" s="8" t="s">
        <v>14</v>
      </c>
      <c r="B76" s="8" t="n">
        <f aca="false">COUNTIF(B4:B69,3)</f>
        <v>7</v>
      </c>
      <c r="C76" s="8" t="n">
        <f aca="false">COUNTIF(C4:C69,3)</f>
        <v>9</v>
      </c>
      <c r="D76" s="2" t="n">
        <f aca="false">COUNTIF(D4:D69,3)</f>
        <v>40</v>
      </c>
      <c r="E76" s="8" t="n">
        <f aca="false">COUNTIF(E4:E69,3)</f>
        <v>3</v>
      </c>
      <c r="F76" s="8" t="n">
        <f aca="false">COUNTIF(F4:F69,3)</f>
        <v>9</v>
      </c>
      <c r="G76" s="8" t="n">
        <f aca="false">COUNTIF(G4:G69,3)</f>
        <v>9</v>
      </c>
      <c r="H76" s="8" t="n">
        <f aca="false">COUNTIF(H4:H69,3)</f>
        <v>12</v>
      </c>
      <c r="I76" s="2" t="n">
        <f aca="false">COUNTIF(I4:I69,3)</f>
        <v>15</v>
      </c>
      <c r="J76" s="8" t="n">
        <f aca="false">COUNTIF(J4:J69,3)</f>
        <v>3</v>
      </c>
      <c r="K76" s="1" t="n">
        <f aca="false">COUNTIF(K4:K69,3)</f>
        <v>2</v>
      </c>
    </row>
    <row r="77" customFormat="false" ht="12.8" hidden="false" customHeight="false" outlineLevel="0" collapsed="false">
      <c r="A77" s="8" t="s">
        <v>15</v>
      </c>
      <c r="B77" s="2" t="n">
        <f aca="false">COUNTIF(B4:B69,4)</f>
        <v>39</v>
      </c>
      <c r="C77" s="8" t="n">
        <f aca="false">COUNTIF(C4:C69,4)</f>
        <v>7</v>
      </c>
      <c r="D77" s="8" t="n">
        <f aca="false">COUNTIF(D4:D69,4)</f>
        <v>4</v>
      </c>
      <c r="E77" s="8" t="n">
        <f aca="false">COUNTIF(E4:E69,4)</f>
        <v>8</v>
      </c>
      <c r="F77" s="8" t="n">
        <f aca="false">COUNTIF(F4:F69,4)</f>
        <v>23</v>
      </c>
      <c r="G77" s="1" t="n">
        <f aca="false">COUNTIF(G4:G69,4)</f>
        <v>1</v>
      </c>
      <c r="H77" s="8" t="n">
        <f aca="false">COUNTIF(H4:H69,4)</f>
        <v>6</v>
      </c>
      <c r="I77" s="8" t="n">
        <f aca="false">COUNTIF(I4:I69,4)</f>
        <v>6</v>
      </c>
      <c r="J77" s="2" t="n">
        <f aca="false">COUNTIF(J4:J69,4)</f>
        <v>52</v>
      </c>
      <c r="K77" s="8" t="n">
        <f aca="false">COUNTIF(K4:K69,4)</f>
        <v>1</v>
      </c>
    </row>
    <row r="78" customFormat="false" ht="12.8" hidden="false" customHeight="false" outlineLevel="0" collapsed="false">
      <c r="A78" s="8" t="s">
        <v>16</v>
      </c>
      <c r="B78" s="8" t="n">
        <f aca="false">COUNTIF(B4:B69,5)</f>
        <v>3</v>
      </c>
      <c r="C78" s="8" t="n">
        <f aca="false">COUNTIF(C4:C69,5)</f>
        <v>5</v>
      </c>
      <c r="D78" s="8" t="n">
        <f aca="false">COUNTIF(D4:D69,5)</f>
        <v>1</v>
      </c>
      <c r="E78" s="1" t="n">
        <f aca="false">COUNTIF(E4:E69,5)</f>
        <v>7</v>
      </c>
      <c r="F78" s="1" t="n">
        <f aca="false">COUNTIF(F4:F69,5)</f>
        <v>3</v>
      </c>
      <c r="G78" s="2" t="n">
        <f aca="false">COUNTIF(G4:G69,5)</f>
        <v>45</v>
      </c>
      <c r="H78" s="8" t="n">
        <f aca="false">COUNTIF(H4:H69,5)</f>
        <v>5</v>
      </c>
      <c r="I78" s="8" t="n">
        <f aca="false">COUNTIF(I4:I69,5)</f>
        <v>6</v>
      </c>
      <c r="J78" s="8" t="n">
        <f aca="false">COUNTIF(J4:J69,5)</f>
        <v>6</v>
      </c>
      <c r="K78" s="2" t="n">
        <f aca="false">COUNTIF(K4:K69,5)</f>
        <v>59</v>
      </c>
    </row>
    <row r="79" customFormat="false" ht="12.8" hidden="false" customHeight="false" outlineLevel="0" collapsed="false">
      <c r="A79" s="8" t="s">
        <v>17</v>
      </c>
      <c r="B79" s="8" t="n">
        <f aca="false">COUNTIF(B4:B69,0)</f>
        <v>1</v>
      </c>
      <c r="C79" s="8" t="n">
        <f aca="false">COUNTIF(C4:C69,0)</f>
        <v>1</v>
      </c>
      <c r="D79" s="8" t="n">
        <f aca="false">COUNTIF(D4:D69,0)</f>
        <v>0</v>
      </c>
      <c r="E79" s="8" t="n">
        <f aca="false">COUNTIF(E4:E69,0)</f>
        <v>0</v>
      </c>
      <c r="F79" s="8" t="n">
        <f aca="false">COUNTIF(F4:F69,0)</f>
        <v>0</v>
      </c>
      <c r="G79" s="8" t="n">
        <f aca="false">COUNTIF(G4:G69,0)</f>
        <v>0</v>
      </c>
      <c r="H79" s="8" t="n">
        <f aca="false">COUNTIF(H4:H69,0)</f>
        <v>0</v>
      </c>
      <c r="I79" s="8" t="n">
        <f aca="false">COUNTIF(I4:I69,0)</f>
        <v>0</v>
      </c>
      <c r="J79" s="8" t="n">
        <f aca="false">COUNTIF(J4:J69,0)</f>
        <v>0</v>
      </c>
      <c r="K79" s="8" t="n">
        <f aca="false">COUNTIF(K4:K69,0)</f>
        <v>0</v>
      </c>
    </row>
    <row r="80" customFormat="false" ht="12.8" hidden="false" customHeight="false" outlineLevel="0" collapsed="false">
      <c r="A80" s="8" t="s">
        <v>18</v>
      </c>
      <c r="B80" s="8" t="n">
        <f aca="false">SUM(B74:B79)</f>
        <v>66</v>
      </c>
      <c r="C80" s="8" t="n">
        <f aca="false">SUM(C74:C79)</f>
        <v>66</v>
      </c>
      <c r="D80" s="8" t="n">
        <f aca="false">SUM(D74:D79)</f>
        <v>66</v>
      </c>
      <c r="E80" s="8" t="n">
        <f aca="false">SUM(E74:E79)</f>
        <v>66</v>
      </c>
      <c r="F80" s="8" t="n">
        <f aca="false">SUM(F74:F79)</f>
        <v>66</v>
      </c>
      <c r="G80" s="8" t="n">
        <f aca="false">SUM(G74:G79)</f>
        <v>66</v>
      </c>
      <c r="H80" s="8" t="n">
        <f aca="false">SUM(H74:H79)</f>
        <v>66</v>
      </c>
      <c r="I80" s="8" t="n">
        <f aca="false">SUM(I74:I79)</f>
        <v>66</v>
      </c>
      <c r="J80" s="8" t="n">
        <f aca="false">SUM(J74:J79)</f>
        <v>66</v>
      </c>
      <c r="K80" s="8" t="n">
        <f aca="false">SUM(K74:K79)</f>
        <v>66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Roman,Vanlig"&amp;12&amp;A</oddHeader>
    <oddFooter>&amp;C&amp;"Times New Roman,Vanlig"&amp;12Side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LibreOffice/5.4.7.2$Linux_X86_64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nb-NO</dc:language>
  <cp:lastModifiedBy/>
  <dcterms:modified xsi:type="dcterms:W3CDTF">2019-03-25T14:18:27Z</dcterms:modified>
  <cp:revision>8</cp:revision>
  <dc:subject/>
  <dc:title/>
</cp:coreProperties>
</file>