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28515" windowHeight="14625"/>
  </bookViews>
  <sheets>
    <sheet name="Ark1" sheetId="1" r:id="rId1"/>
    <sheet name="Ark2" sheetId="2" r:id="rId2"/>
    <sheet name="Ark3" sheetId="3" r:id="rId3"/>
  </sheets>
  <definedNames>
    <definedName name="Svært_dårlig">'Ark1'!$I$8</definedName>
  </definedNames>
  <calcPr calcId="145621"/>
</workbook>
</file>

<file path=xl/calcChain.xml><?xml version="1.0" encoding="utf-8"?>
<calcChain xmlns="http://schemas.openxmlformats.org/spreadsheetml/2006/main">
  <c r="H13" i="1" l="1"/>
  <c r="H20" i="1"/>
  <c r="H27" i="1"/>
  <c r="H17" i="1"/>
  <c r="K17" i="1" s="1"/>
  <c r="H16" i="1"/>
  <c r="K16" i="1" s="1"/>
  <c r="H28" i="1"/>
  <c r="O28" i="1" s="1"/>
  <c r="H19" i="1"/>
  <c r="H26" i="1"/>
  <c r="H23" i="1"/>
  <c r="H5" i="1"/>
  <c r="H12" i="1"/>
  <c r="H21" i="1"/>
  <c r="M21" i="1" s="1"/>
  <c r="H11" i="1"/>
  <c r="J11" i="1" s="1"/>
  <c r="H24" i="1"/>
  <c r="H3" i="1"/>
  <c r="H22" i="1"/>
  <c r="H15" i="1"/>
  <c r="H14" i="1"/>
  <c r="H2" i="1"/>
  <c r="H6" i="1"/>
  <c r="H8" i="1"/>
  <c r="H18" i="1"/>
  <c r="O18" i="1" s="1"/>
  <c r="H7" i="1"/>
  <c r="H9" i="1"/>
  <c r="O9" i="1" s="1"/>
  <c r="H25" i="1"/>
  <c r="O25" i="1" s="1"/>
  <c r="H4" i="1"/>
  <c r="J19" i="1"/>
  <c r="O26" i="1"/>
  <c r="K3" i="1"/>
  <c r="O17" i="1"/>
  <c r="O24" i="1"/>
  <c r="M3" i="1"/>
  <c r="H10" i="1"/>
  <c r="K19" i="1"/>
  <c r="K11" i="1"/>
  <c r="O7" i="1"/>
  <c r="O4" i="1"/>
  <c r="O10" i="1"/>
  <c r="O3" i="1"/>
  <c r="M12" i="1"/>
  <c r="M17" i="1"/>
  <c r="O20" i="1"/>
  <c r="K28" i="1" l="1"/>
  <c r="M28" i="1"/>
  <c r="J28" i="1"/>
  <c r="O19" i="1"/>
  <c r="M19" i="1"/>
  <c r="J26" i="1"/>
  <c r="K26" i="1"/>
  <c r="M26" i="1"/>
  <c r="J24" i="1"/>
  <c r="K24" i="1"/>
  <c r="M24" i="1"/>
  <c r="J16" i="1"/>
  <c r="O11" i="1"/>
  <c r="O16" i="1"/>
  <c r="M11" i="1"/>
  <c r="M16" i="1"/>
  <c r="L26" i="1"/>
  <c r="L19" i="1"/>
  <c r="L28" i="1"/>
  <c r="L16" i="1"/>
  <c r="I26" i="1"/>
  <c r="I19" i="1"/>
  <c r="I28" i="1"/>
  <c r="I16" i="1"/>
  <c r="L24" i="1"/>
  <c r="L11" i="1"/>
  <c r="I24" i="1"/>
  <c r="I11" i="1"/>
  <c r="I18" i="1"/>
  <c r="L9" i="1"/>
  <c r="L7" i="1"/>
  <c r="M4" i="1"/>
  <c r="L10" i="1"/>
  <c r="L4" i="1"/>
  <c r="L25" i="1"/>
  <c r="L18" i="1"/>
  <c r="I10" i="1"/>
  <c r="M10" i="1"/>
  <c r="I4" i="1"/>
  <c r="I25" i="1"/>
  <c r="M25" i="1"/>
  <c r="I9" i="1"/>
  <c r="M9" i="1"/>
  <c r="I7" i="1"/>
  <c r="M7" i="1"/>
  <c r="M18" i="1"/>
  <c r="J10" i="1"/>
  <c r="J4" i="1"/>
  <c r="J25" i="1"/>
  <c r="J9" i="1"/>
  <c r="J7" i="1"/>
  <c r="J18" i="1"/>
  <c r="K10" i="1"/>
  <c r="K4" i="1"/>
  <c r="K25" i="1"/>
  <c r="K9" i="1"/>
  <c r="K7" i="1"/>
  <c r="K18" i="1"/>
  <c r="J12" i="1"/>
  <c r="O21" i="1"/>
  <c r="K12" i="1"/>
  <c r="J17" i="1"/>
  <c r="O12" i="1"/>
  <c r="J3" i="1"/>
  <c r="L3" i="1"/>
  <c r="I3" i="1"/>
  <c r="J21" i="1"/>
  <c r="K21" i="1"/>
  <c r="L21" i="1"/>
  <c r="I21" i="1"/>
  <c r="L12" i="1"/>
  <c r="I12" i="1"/>
  <c r="K20" i="1"/>
  <c r="L17" i="1"/>
  <c r="I17" i="1"/>
  <c r="L20" i="1"/>
  <c r="I20" i="1"/>
  <c r="M20" i="1"/>
  <c r="J20" i="1"/>
  <c r="M8" i="1"/>
  <c r="I8" i="1"/>
  <c r="M13" i="1"/>
  <c r="O27" i="1"/>
  <c r="L23" i="1"/>
  <c r="M5" i="1"/>
  <c r="O22" i="1"/>
  <c r="O15" i="1"/>
  <c r="J14" i="1"/>
  <c r="M2" i="1"/>
  <c r="J6" i="1"/>
  <c r="L8" i="1"/>
  <c r="N28" i="1" l="1"/>
  <c r="N16" i="1"/>
  <c r="N19" i="1"/>
  <c r="N26" i="1"/>
  <c r="N24" i="1"/>
  <c r="N3" i="1"/>
  <c r="N11" i="1"/>
  <c r="N17" i="1"/>
  <c r="N18" i="1"/>
  <c r="N7" i="1"/>
  <c r="N9" i="1"/>
  <c r="N25" i="1"/>
  <c r="N4" i="1"/>
  <c r="N10" i="1"/>
  <c r="O8" i="1"/>
  <c r="N21" i="1"/>
  <c r="N12" i="1"/>
  <c r="O5" i="1"/>
  <c r="K5" i="1"/>
  <c r="N20" i="1"/>
  <c r="K2" i="1"/>
  <c r="K6" i="1"/>
  <c r="K27" i="1"/>
  <c r="L6" i="1"/>
  <c r="J2" i="1"/>
  <c r="J5" i="1"/>
  <c r="O6" i="1"/>
  <c r="J13" i="1"/>
  <c r="O13" i="1"/>
  <c r="K13" i="1"/>
  <c r="L15" i="1"/>
  <c r="M23" i="1"/>
  <c r="M15" i="1"/>
  <c r="L27" i="1"/>
  <c r="J15" i="1"/>
  <c r="L5" i="1"/>
  <c r="K23" i="1"/>
  <c r="I27" i="1"/>
  <c r="M27" i="1"/>
  <c r="L13" i="1"/>
  <c r="O23" i="1"/>
  <c r="I23" i="1"/>
  <c r="I15" i="1"/>
  <c r="J23" i="1"/>
  <c r="K15" i="1"/>
  <c r="I5" i="1"/>
  <c r="J27" i="1"/>
  <c r="I13" i="1"/>
  <c r="K8" i="1"/>
  <c r="I6" i="1"/>
  <c r="M6" i="1"/>
  <c r="L2" i="1"/>
  <c r="O2" i="1"/>
  <c r="J8" i="1"/>
  <c r="I2" i="1"/>
  <c r="I14" i="1"/>
  <c r="K14" i="1"/>
  <c r="L14" i="1"/>
  <c r="M14" i="1"/>
  <c r="O14" i="1"/>
  <c r="I22" i="1"/>
  <c r="K22" i="1"/>
  <c r="L22" i="1"/>
  <c r="M22" i="1"/>
  <c r="J22" i="1"/>
  <c r="N2" i="1" l="1"/>
  <c r="N6" i="1"/>
  <c r="N8" i="1"/>
  <c r="N23" i="1"/>
  <c r="N5" i="1"/>
  <c r="N27" i="1"/>
  <c r="N14" i="1"/>
  <c r="N13" i="1"/>
  <c r="N15" i="1"/>
  <c r="N22" i="1"/>
</calcChain>
</file>

<file path=xl/sharedStrings.xml><?xml version="1.0" encoding="utf-8"?>
<sst xmlns="http://schemas.openxmlformats.org/spreadsheetml/2006/main" count="42" uniqueCount="37">
  <si>
    <t>TFY4104</t>
  </si>
  <si>
    <t>Ikke relevant</t>
  </si>
  <si>
    <t xml:space="preserve"> </t>
  </si>
  <si>
    <t>TFY4106</t>
  </si>
  <si>
    <t>TFY4108</t>
  </si>
  <si>
    <t>TFY4115</t>
  </si>
  <si>
    <t>TFY4120</t>
  </si>
  <si>
    <t>TFY4145</t>
  </si>
  <si>
    <t>TFY4160</t>
  </si>
  <si>
    <t>TFY4230</t>
  </si>
  <si>
    <t>TFY4240</t>
  </si>
  <si>
    <t>TFY4305</t>
  </si>
  <si>
    <t>TFY4335</t>
  </si>
  <si>
    <t>Kontrollsum</t>
  </si>
  <si>
    <t>Middelscore</t>
  </si>
  <si>
    <t>Sum B til F</t>
  </si>
  <si>
    <t>I meget liten grad</t>
  </si>
  <si>
    <t>I liten grad</t>
  </si>
  <si>
    <t>I noen grad</t>
  </si>
  <si>
    <t>I stor grad</t>
  </si>
  <si>
    <t>I meget stor grad</t>
  </si>
  <si>
    <t>TFY4310</t>
  </si>
  <si>
    <t>TFY4300</t>
  </si>
  <si>
    <t>TFY4225</t>
  </si>
  <si>
    <t>TFY4205</t>
  </si>
  <si>
    <t>TFY4185</t>
  </si>
  <si>
    <t>TFY4170</t>
  </si>
  <si>
    <t>RFEL3092</t>
  </si>
  <si>
    <t>TFY4292</t>
  </si>
  <si>
    <t>TFY4265</t>
  </si>
  <si>
    <t>TFY4255</t>
  </si>
  <si>
    <t>FY3466</t>
  </si>
  <si>
    <t>FY3403</t>
  </si>
  <si>
    <t>FY3114</t>
  </si>
  <si>
    <t>FY3006</t>
  </si>
  <si>
    <t>FY2302</t>
  </si>
  <si>
    <t>TFY4250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</si>
</sst>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nb-NO" sz="2400"/>
              <a:t>Læringsmåloppnåelse</a:t>
            </a:r>
            <a:r>
              <a:rPr lang="nb-NO" sz="2400" baseline="0"/>
              <a:t> </a:t>
            </a:r>
            <a:r>
              <a:rPr lang="nb-NO" sz="2400"/>
              <a:t>høst 2012</a:t>
            </a:r>
          </a:p>
        </c:rich>
      </c:tx>
      <c:layout>
        <c:manualLayout>
          <c:xMode val="edge"/>
          <c:yMode val="edge"/>
          <c:x val="0.40376282026712979"/>
          <c:y val="4.4615438454808524E-2"/>
        </c:manualLayout>
      </c:layout>
      <c:overlay val="1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 meget liten grad</c:v>
          </c:tx>
          <c:invertIfNegative val="0"/>
          <c:cat>
            <c:strRef>
              <c:f>'Ark1'!$A$2:$A$28</c:f>
              <c:strCache>
                <c:ptCount val="27"/>
                <c:pt idx="0">
                  <c:v>TFY4108</c:v>
                </c:pt>
                <c:pt idx="1">
                  <c:v>TFY4160</c:v>
                </c:pt>
                <c:pt idx="2">
                  <c:v>FY3006</c:v>
                </c:pt>
                <c:pt idx="3">
                  <c:v>TFY4230</c:v>
                </c:pt>
                <c:pt idx="4">
                  <c:v>TFY4106</c:v>
                </c:pt>
                <c:pt idx="5">
                  <c:v>FY3466</c:v>
                </c:pt>
                <c:pt idx="6">
                  <c:v>TFY4104</c:v>
                </c:pt>
                <c:pt idx="7">
                  <c:v>FY3114</c:v>
                </c:pt>
                <c:pt idx="8">
                  <c:v>FY2302</c:v>
                </c:pt>
                <c:pt idx="9">
                  <c:v>TFY4185</c:v>
                </c:pt>
                <c:pt idx="10">
                  <c:v>TFY4225</c:v>
                </c:pt>
                <c:pt idx="11">
                  <c:v>TFY4335</c:v>
                </c:pt>
                <c:pt idx="12">
                  <c:v>TFY4115</c:v>
                </c:pt>
                <c:pt idx="13">
                  <c:v>TFY4120</c:v>
                </c:pt>
                <c:pt idx="14">
                  <c:v>TFY4292</c:v>
                </c:pt>
                <c:pt idx="15">
                  <c:v>TFY4300</c:v>
                </c:pt>
                <c:pt idx="16">
                  <c:v>RFEL3092</c:v>
                </c:pt>
                <c:pt idx="17">
                  <c:v>TFY4255</c:v>
                </c:pt>
                <c:pt idx="18">
                  <c:v>TFY4310</c:v>
                </c:pt>
                <c:pt idx="19">
                  <c:v>TFY4205</c:v>
                </c:pt>
                <c:pt idx="20">
                  <c:v>TFY4145</c:v>
                </c:pt>
                <c:pt idx="21">
                  <c:v>TFY4240</c:v>
                </c:pt>
                <c:pt idx="22">
                  <c:v>TFY4170</c:v>
                </c:pt>
                <c:pt idx="23">
                  <c:v>FY3403</c:v>
                </c:pt>
                <c:pt idx="24">
                  <c:v>TFY4250</c:v>
                </c:pt>
                <c:pt idx="25">
                  <c:v>TFY4305</c:v>
                </c:pt>
                <c:pt idx="26">
                  <c:v>TFY4265</c:v>
                </c:pt>
              </c:strCache>
            </c:strRef>
          </c:cat>
          <c:val>
            <c:numRef>
              <c:f>'Ark1'!$I$2:$I$28</c:f>
              <c:numCache>
                <c:formatCode>0.00</c:formatCode>
                <c:ptCount val="27"/>
                <c:pt idx="0">
                  <c:v>11.538461538461538</c:v>
                </c:pt>
                <c:pt idx="1">
                  <c:v>16.901408450704224</c:v>
                </c:pt>
                <c:pt idx="2">
                  <c:v>0</c:v>
                </c:pt>
                <c:pt idx="3">
                  <c:v>9.0909090909090917</c:v>
                </c:pt>
                <c:pt idx="4">
                  <c:v>8.2474226804123703</c:v>
                </c:pt>
                <c:pt idx="5">
                  <c:v>0</c:v>
                </c:pt>
                <c:pt idx="6">
                  <c:v>3.8461538461538463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1.1111111111111112</c:v>
                </c:pt>
                <c:pt idx="13">
                  <c:v>0</c:v>
                </c:pt>
                <c:pt idx="14">
                  <c:v>0</c:v>
                </c:pt>
                <c:pt idx="15">
                  <c:v>2.7777777777777777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</c:numCache>
            </c:numRef>
          </c:val>
        </c:ser>
        <c:ser>
          <c:idx val="1"/>
          <c:order val="1"/>
          <c:tx>
            <c:v>I liten grad</c:v>
          </c:tx>
          <c:invertIfNegative val="0"/>
          <c:cat>
            <c:strRef>
              <c:f>'Ark1'!$A$2:$A$28</c:f>
              <c:strCache>
                <c:ptCount val="27"/>
                <c:pt idx="0">
                  <c:v>TFY4108</c:v>
                </c:pt>
                <c:pt idx="1">
                  <c:v>TFY4160</c:v>
                </c:pt>
                <c:pt idx="2">
                  <c:v>FY3006</c:v>
                </c:pt>
                <c:pt idx="3">
                  <c:v>TFY4230</c:v>
                </c:pt>
                <c:pt idx="4">
                  <c:v>TFY4106</c:v>
                </c:pt>
                <c:pt idx="5">
                  <c:v>FY3466</c:v>
                </c:pt>
                <c:pt idx="6">
                  <c:v>TFY4104</c:v>
                </c:pt>
                <c:pt idx="7">
                  <c:v>FY3114</c:v>
                </c:pt>
                <c:pt idx="8">
                  <c:v>FY2302</c:v>
                </c:pt>
                <c:pt idx="9">
                  <c:v>TFY4185</c:v>
                </c:pt>
                <c:pt idx="10">
                  <c:v>TFY4225</c:v>
                </c:pt>
                <c:pt idx="11">
                  <c:v>TFY4335</c:v>
                </c:pt>
                <c:pt idx="12">
                  <c:v>TFY4115</c:v>
                </c:pt>
                <c:pt idx="13">
                  <c:v>TFY4120</c:v>
                </c:pt>
                <c:pt idx="14">
                  <c:v>TFY4292</c:v>
                </c:pt>
                <c:pt idx="15">
                  <c:v>TFY4300</c:v>
                </c:pt>
                <c:pt idx="16">
                  <c:v>RFEL3092</c:v>
                </c:pt>
                <c:pt idx="17">
                  <c:v>TFY4255</c:v>
                </c:pt>
                <c:pt idx="18">
                  <c:v>TFY4310</c:v>
                </c:pt>
                <c:pt idx="19">
                  <c:v>TFY4205</c:v>
                </c:pt>
                <c:pt idx="20">
                  <c:v>TFY4145</c:v>
                </c:pt>
                <c:pt idx="21">
                  <c:v>TFY4240</c:v>
                </c:pt>
                <c:pt idx="22">
                  <c:v>TFY4170</c:v>
                </c:pt>
                <c:pt idx="23">
                  <c:v>FY3403</c:v>
                </c:pt>
                <c:pt idx="24">
                  <c:v>TFY4250</c:v>
                </c:pt>
                <c:pt idx="25">
                  <c:v>TFY4305</c:v>
                </c:pt>
                <c:pt idx="26">
                  <c:v>TFY4265</c:v>
                </c:pt>
              </c:strCache>
            </c:strRef>
          </c:cat>
          <c:val>
            <c:numRef>
              <c:f>'Ark1'!$J$2:$J$28</c:f>
              <c:numCache>
                <c:formatCode>0.00</c:formatCode>
                <c:ptCount val="27"/>
                <c:pt idx="0">
                  <c:v>19.23076923076923</c:v>
                </c:pt>
                <c:pt idx="1">
                  <c:v>11.267605633802816</c:v>
                </c:pt>
                <c:pt idx="2">
                  <c:v>30</c:v>
                </c:pt>
                <c:pt idx="3">
                  <c:v>15.151515151515152</c:v>
                </c:pt>
                <c:pt idx="4">
                  <c:v>9.2783505154639183</c:v>
                </c:pt>
                <c:pt idx="5">
                  <c:v>0</c:v>
                </c:pt>
                <c:pt idx="6">
                  <c:v>9.615384615384615</c:v>
                </c:pt>
                <c:pt idx="7">
                  <c:v>0</c:v>
                </c:pt>
                <c:pt idx="8">
                  <c:v>0</c:v>
                </c:pt>
                <c:pt idx="9">
                  <c:v>10.256410256410257</c:v>
                </c:pt>
                <c:pt idx="10">
                  <c:v>6.25</c:v>
                </c:pt>
                <c:pt idx="11">
                  <c:v>6.25</c:v>
                </c:pt>
                <c:pt idx="12">
                  <c:v>2.2222222222222223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16.666666666666668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1.098901098901099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</c:numCache>
            </c:numRef>
          </c:val>
        </c:ser>
        <c:ser>
          <c:idx val="2"/>
          <c:order val="2"/>
          <c:tx>
            <c:v>I noen grad</c:v>
          </c:tx>
          <c:invertIfNegative val="0"/>
          <c:cat>
            <c:strRef>
              <c:f>'Ark1'!$A$2:$A$28</c:f>
              <c:strCache>
                <c:ptCount val="27"/>
                <c:pt idx="0">
                  <c:v>TFY4108</c:v>
                </c:pt>
                <c:pt idx="1">
                  <c:v>TFY4160</c:v>
                </c:pt>
                <c:pt idx="2">
                  <c:v>FY3006</c:v>
                </c:pt>
                <c:pt idx="3">
                  <c:v>TFY4230</c:v>
                </c:pt>
                <c:pt idx="4">
                  <c:v>TFY4106</c:v>
                </c:pt>
                <c:pt idx="5">
                  <c:v>FY3466</c:v>
                </c:pt>
                <c:pt idx="6">
                  <c:v>TFY4104</c:v>
                </c:pt>
                <c:pt idx="7">
                  <c:v>FY3114</c:v>
                </c:pt>
                <c:pt idx="8">
                  <c:v>FY2302</c:v>
                </c:pt>
                <c:pt idx="9">
                  <c:v>TFY4185</c:v>
                </c:pt>
                <c:pt idx="10">
                  <c:v>TFY4225</c:v>
                </c:pt>
                <c:pt idx="11">
                  <c:v>TFY4335</c:v>
                </c:pt>
                <c:pt idx="12">
                  <c:v>TFY4115</c:v>
                </c:pt>
                <c:pt idx="13">
                  <c:v>TFY4120</c:v>
                </c:pt>
                <c:pt idx="14">
                  <c:v>TFY4292</c:v>
                </c:pt>
                <c:pt idx="15">
                  <c:v>TFY4300</c:v>
                </c:pt>
                <c:pt idx="16">
                  <c:v>RFEL3092</c:v>
                </c:pt>
                <c:pt idx="17">
                  <c:v>TFY4255</c:v>
                </c:pt>
                <c:pt idx="18">
                  <c:v>TFY4310</c:v>
                </c:pt>
                <c:pt idx="19">
                  <c:v>TFY4205</c:v>
                </c:pt>
                <c:pt idx="20">
                  <c:v>TFY4145</c:v>
                </c:pt>
                <c:pt idx="21">
                  <c:v>TFY4240</c:v>
                </c:pt>
                <c:pt idx="22">
                  <c:v>TFY4170</c:v>
                </c:pt>
                <c:pt idx="23">
                  <c:v>FY3403</c:v>
                </c:pt>
                <c:pt idx="24">
                  <c:v>TFY4250</c:v>
                </c:pt>
                <c:pt idx="25">
                  <c:v>TFY4305</c:v>
                </c:pt>
                <c:pt idx="26">
                  <c:v>TFY4265</c:v>
                </c:pt>
              </c:strCache>
            </c:strRef>
          </c:cat>
          <c:val>
            <c:numRef>
              <c:f>'Ark1'!$K$2:$K$28</c:f>
              <c:numCache>
                <c:formatCode>0.00</c:formatCode>
                <c:ptCount val="27"/>
                <c:pt idx="0">
                  <c:v>48.717948717948715</c:v>
                </c:pt>
                <c:pt idx="1">
                  <c:v>49.29577464788732</c:v>
                </c:pt>
                <c:pt idx="2">
                  <c:v>50</c:v>
                </c:pt>
                <c:pt idx="3">
                  <c:v>30.303030303030305</c:v>
                </c:pt>
                <c:pt idx="4">
                  <c:v>38.144329896907216</c:v>
                </c:pt>
                <c:pt idx="5">
                  <c:v>66.666666666666671</c:v>
                </c:pt>
                <c:pt idx="6">
                  <c:v>38.46153846153846</c:v>
                </c:pt>
                <c:pt idx="7">
                  <c:v>36.363636363636367</c:v>
                </c:pt>
                <c:pt idx="8">
                  <c:v>66.666666666666671</c:v>
                </c:pt>
                <c:pt idx="9">
                  <c:v>23.076923076923077</c:v>
                </c:pt>
                <c:pt idx="10">
                  <c:v>18.75</c:v>
                </c:pt>
                <c:pt idx="11">
                  <c:v>18.75</c:v>
                </c:pt>
                <c:pt idx="12">
                  <c:v>26.666666666666668</c:v>
                </c:pt>
                <c:pt idx="13">
                  <c:v>33.333333333333336</c:v>
                </c:pt>
                <c:pt idx="14">
                  <c:v>42.857142857142854</c:v>
                </c:pt>
                <c:pt idx="15">
                  <c:v>13.888888888888889</c:v>
                </c:pt>
                <c:pt idx="16">
                  <c:v>0</c:v>
                </c:pt>
                <c:pt idx="17">
                  <c:v>20</c:v>
                </c:pt>
                <c:pt idx="18">
                  <c:v>25</c:v>
                </c:pt>
                <c:pt idx="19">
                  <c:v>20</c:v>
                </c:pt>
                <c:pt idx="20">
                  <c:v>9.8901098901098905</c:v>
                </c:pt>
                <c:pt idx="21">
                  <c:v>8.3333333333333339</c:v>
                </c:pt>
                <c:pt idx="22">
                  <c:v>0</c:v>
                </c:pt>
                <c:pt idx="23">
                  <c:v>0</c:v>
                </c:pt>
                <c:pt idx="24">
                  <c:v>3.5714285714285716</c:v>
                </c:pt>
                <c:pt idx="25">
                  <c:v>0</c:v>
                </c:pt>
                <c:pt idx="26">
                  <c:v>0</c:v>
                </c:pt>
              </c:numCache>
            </c:numRef>
          </c:val>
        </c:ser>
        <c:ser>
          <c:idx val="3"/>
          <c:order val="3"/>
          <c:tx>
            <c:v>I stor grad</c:v>
          </c:tx>
          <c:invertIfNegative val="0"/>
          <c:cat>
            <c:strRef>
              <c:f>'Ark1'!$A$2:$A$28</c:f>
              <c:strCache>
                <c:ptCount val="27"/>
                <c:pt idx="0">
                  <c:v>TFY4108</c:v>
                </c:pt>
                <c:pt idx="1">
                  <c:v>TFY4160</c:v>
                </c:pt>
                <c:pt idx="2">
                  <c:v>FY3006</c:v>
                </c:pt>
                <c:pt idx="3">
                  <c:v>TFY4230</c:v>
                </c:pt>
                <c:pt idx="4">
                  <c:v>TFY4106</c:v>
                </c:pt>
                <c:pt idx="5">
                  <c:v>FY3466</c:v>
                </c:pt>
                <c:pt idx="6">
                  <c:v>TFY4104</c:v>
                </c:pt>
                <c:pt idx="7">
                  <c:v>FY3114</c:v>
                </c:pt>
                <c:pt idx="8">
                  <c:v>FY2302</c:v>
                </c:pt>
                <c:pt idx="9">
                  <c:v>TFY4185</c:v>
                </c:pt>
                <c:pt idx="10">
                  <c:v>TFY4225</c:v>
                </c:pt>
                <c:pt idx="11">
                  <c:v>TFY4335</c:v>
                </c:pt>
                <c:pt idx="12">
                  <c:v>TFY4115</c:v>
                </c:pt>
                <c:pt idx="13">
                  <c:v>TFY4120</c:v>
                </c:pt>
                <c:pt idx="14">
                  <c:v>TFY4292</c:v>
                </c:pt>
                <c:pt idx="15">
                  <c:v>TFY4300</c:v>
                </c:pt>
                <c:pt idx="16">
                  <c:v>RFEL3092</c:v>
                </c:pt>
                <c:pt idx="17">
                  <c:v>TFY4255</c:v>
                </c:pt>
                <c:pt idx="18">
                  <c:v>TFY4310</c:v>
                </c:pt>
                <c:pt idx="19">
                  <c:v>TFY4205</c:v>
                </c:pt>
                <c:pt idx="20">
                  <c:v>TFY4145</c:v>
                </c:pt>
                <c:pt idx="21">
                  <c:v>TFY4240</c:v>
                </c:pt>
                <c:pt idx="22">
                  <c:v>TFY4170</c:v>
                </c:pt>
                <c:pt idx="23">
                  <c:v>FY3403</c:v>
                </c:pt>
                <c:pt idx="24">
                  <c:v>TFY4250</c:v>
                </c:pt>
                <c:pt idx="25">
                  <c:v>TFY4305</c:v>
                </c:pt>
                <c:pt idx="26">
                  <c:v>TFY4265</c:v>
                </c:pt>
              </c:strCache>
            </c:strRef>
          </c:cat>
          <c:val>
            <c:numRef>
              <c:f>'Ark1'!$L$2:$L$28</c:f>
              <c:numCache>
                <c:formatCode>0.00</c:formatCode>
                <c:ptCount val="27"/>
                <c:pt idx="0">
                  <c:v>19.23076923076923</c:v>
                </c:pt>
                <c:pt idx="1">
                  <c:v>19.718309859154928</c:v>
                </c:pt>
                <c:pt idx="2">
                  <c:v>10</c:v>
                </c:pt>
                <c:pt idx="3">
                  <c:v>42.424242424242422</c:v>
                </c:pt>
                <c:pt idx="4">
                  <c:v>38.144329896907216</c:v>
                </c:pt>
                <c:pt idx="5">
                  <c:v>33.333333333333336</c:v>
                </c:pt>
                <c:pt idx="6">
                  <c:v>44.230769230769234</c:v>
                </c:pt>
                <c:pt idx="7">
                  <c:v>63.636363636363633</c:v>
                </c:pt>
                <c:pt idx="8">
                  <c:v>0</c:v>
                </c:pt>
                <c:pt idx="9">
                  <c:v>56.410256410256409</c:v>
                </c:pt>
                <c:pt idx="10">
                  <c:v>68.75</c:v>
                </c:pt>
                <c:pt idx="11">
                  <c:v>68.75</c:v>
                </c:pt>
                <c:pt idx="12">
                  <c:v>54.444444444444443</c:v>
                </c:pt>
                <c:pt idx="13">
                  <c:v>51.666666666666664</c:v>
                </c:pt>
                <c:pt idx="14">
                  <c:v>28.571428571428573</c:v>
                </c:pt>
                <c:pt idx="15">
                  <c:v>63.888888888888886</c:v>
                </c:pt>
                <c:pt idx="16">
                  <c:v>50</c:v>
                </c:pt>
                <c:pt idx="17">
                  <c:v>60</c:v>
                </c:pt>
                <c:pt idx="18">
                  <c:v>50</c:v>
                </c:pt>
                <c:pt idx="19">
                  <c:v>53.333333333333336</c:v>
                </c:pt>
                <c:pt idx="20">
                  <c:v>59.340659340659343</c:v>
                </c:pt>
                <c:pt idx="21">
                  <c:v>41.666666666666664</c:v>
                </c:pt>
                <c:pt idx="22">
                  <c:v>54.838709677419352</c:v>
                </c:pt>
                <c:pt idx="23">
                  <c:v>50</c:v>
                </c:pt>
                <c:pt idx="24">
                  <c:v>42.857142857142854</c:v>
                </c:pt>
                <c:pt idx="25">
                  <c:v>50</c:v>
                </c:pt>
                <c:pt idx="26">
                  <c:v>40</c:v>
                </c:pt>
              </c:numCache>
            </c:numRef>
          </c:val>
        </c:ser>
        <c:ser>
          <c:idx val="4"/>
          <c:order val="4"/>
          <c:tx>
            <c:v>I meget stor grad</c:v>
          </c:tx>
          <c:invertIfNegative val="0"/>
          <c:cat>
            <c:strRef>
              <c:f>'Ark1'!$A$2:$A$28</c:f>
              <c:strCache>
                <c:ptCount val="27"/>
                <c:pt idx="0">
                  <c:v>TFY4108</c:v>
                </c:pt>
                <c:pt idx="1">
                  <c:v>TFY4160</c:v>
                </c:pt>
                <c:pt idx="2">
                  <c:v>FY3006</c:v>
                </c:pt>
                <c:pt idx="3">
                  <c:v>TFY4230</c:v>
                </c:pt>
                <c:pt idx="4">
                  <c:v>TFY4106</c:v>
                </c:pt>
                <c:pt idx="5">
                  <c:v>FY3466</c:v>
                </c:pt>
                <c:pt idx="6">
                  <c:v>TFY4104</c:v>
                </c:pt>
                <c:pt idx="7">
                  <c:v>FY3114</c:v>
                </c:pt>
                <c:pt idx="8">
                  <c:v>FY2302</c:v>
                </c:pt>
                <c:pt idx="9">
                  <c:v>TFY4185</c:v>
                </c:pt>
                <c:pt idx="10">
                  <c:v>TFY4225</c:v>
                </c:pt>
                <c:pt idx="11">
                  <c:v>TFY4335</c:v>
                </c:pt>
                <c:pt idx="12">
                  <c:v>TFY4115</c:v>
                </c:pt>
                <c:pt idx="13">
                  <c:v>TFY4120</c:v>
                </c:pt>
                <c:pt idx="14">
                  <c:v>TFY4292</c:v>
                </c:pt>
                <c:pt idx="15">
                  <c:v>TFY4300</c:v>
                </c:pt>
                <c:pt idx="16">
                  <c:v>RFEL3092</c:v>
                </c:pt>
                <c:pt idx="17">
                  <c:v>TFY4255</c:v>
                </c:pt>
                <c:pt idx="18">
                  <c:v>TFY4310</c:v>
                </c:pt>
                <c:pt idx="19">
                  <c:v>TFY4205</c:v>
                </c:pt>
                <c:pt idx="20">
                  <c:v>TFY4145</c:v>
                </c:pt>
                <c:pt idx="21">
                  <c:v>TFY4240</c:v>
                </c:pt>
                <c:pt idx="22">
                  <c:v>TFY4170</c:v>
                </c:pt>
                <c:pt idx="23">
                  <c:v>FY3403</c:v>
                </c:pt>
                <c:pt idx="24">
                  <c:v>TFY4250</c:v>
                </c:pt>
                <c:pt idx="25">
                  <c:v>TFY4305</c:v>
                </c:pt>
                <c:pt idx="26">
                  <c:v>TFY4265</c:v>
                </c:pt>
              </c:strCache>
            </c:strRef>
          </c:cat>
          <c:val>
            <c:numRef>
              <c:f>'Ark1'!$M$2:$M$28</c:f>
              <c:numCache>
                <c:formatCode>0.00</c:formatCode>
                <c:ptCount val="27"/>
                <c:pt idx="0">
                  <c:v>1.2820512820512822</c:v>
                </c:pt>
                <c:pt idx="1">
                  <c:v>2.816901408450704</c:v>
                </c:pt>
                <c:pt idx="2">
                  <c:v>10</c:v>
                </c:pt>
                <c:pt idx="3">
                  <c:v>3.0303030303030303</c:v>
                </c:pt>
                <c:pt idx="4">
                  <c:v>6.1855670103092786</c:v>
                </c:pt>
                <c:pt idx="5">
                  <c:v>0</c:v>
                </c:pt>
                <c:pt idx="6">
                  <c:v>3.8461538461538463</c:v>
                </c:pt>
                <c:pt idx="7">
                  <c:v>0</c:v>
                </c:pt>
                <c:pt idx="8">
                  <c:v>33.333333333333336</c:v>
                </c:pt>
                <c:pt idx="9">
                  <c:v>10.256410256410257</c:v>
                </c:pt>
                <c:pt idx="10">
                  <c:v>6.25</c:v>
                </c:pt>
                <c:pt idx="11">
                  <c:v>6.25</c:v>
                </c:pt>
                <c:pt idx="12">
                  <c:v>15.555555555555555</c:v>
                </c:pt>
                <c:pt idx="13">
                  <c:v>15</c:v>
                </c:pt>
                <c:pt idx="14">
                  <c:v>28.571428571428573</c:v>
                </c:pt>
                <c:pt idx="15">
                  <c:v>19.444444444444443</c:v>
                </c:pt>
                <c:pt idx="16">
                  <c:v>33.333333333333336</c:v>
                </c:pt>
                <c:pt idx="17">
                  <c:v>20</c:v>
                </c:pt>
                <c:pt idx="18">
                  <c:v>25</c:v>
                </c:pt>
                <c:pt idx="19">
                  <c:v>26.666666666666668</c:v>
                </c:pt>
                <c:pt idx="20">
                  <c:v>29.670329670329672</c:v>
                </c:pt>
                <c:pt idx="21">
                  <c:v>50</c:v>
                </c:pt>
                <c:pt idx="22">
                  <c:v>45.161290322580648</c:v>
                </c:pt>
                <c:pt idx="23">
                  <c:v>50</c:v>
                </c:pt>
                <c:pt idx="24">
                  <c:v>53.571428571428569</c:v>
                </c:pt>
                <c:pt idx="25">
                  <c:v>50</c:v>
                </c:pt>
                <c:pt idx="26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9249152"/>
        <c:axId val="101756288"/>
      </c:barChart>
      <c:catAx>
        <c:axId val="992491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Emnekode</a:t>
                </a:r>
              </a:p>
            </c:rich>
          </c:tx>
          <c:layout/>
          <c:overlay val="0"/>
        </c:title>
        <c:majorTickMark val="out"/>
        <c:minorTickMark val="none"/>
        <c:tickLblPos val="nextTo"/>
        <c:crossAx val="101756288"/>
        <c:crosses val="autoZero"/>
        <c:auto val="1"/>
        <c:lblAlgn val="ctr"/>
        <c:lblOffset val="100"/>
        <c:noMultiLvlLbl val="0"/>
      </c:catAx>
      <c:valAx>
        <c:axId val="10175628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nb-NO"/>
                  <a:t>Prosent</a:t>
                </a:r>
              </a:p>
            </c:rich>
          </c:tx>
          <c:layout/>
          <c:overlay val="0"/>
        </c:title>
        <c:numFmt formatCode="0" sourceLinked="0"/>
        <c:majorTickMark val="out"/>
        <c:minorTickMark val="none"/>
        <c:tickLblPos val="nextTo"/>
        <c:crossAx val="9924915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Læringsmåloppnåelse  (1 = i meget liten grad, 5 = i meget stor grad)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'Ark1'!$O$1</c:f>
              <c:strCache>
                <c:ptCount val="1"/>
                <c:pt idx="0">
                  <c:v>Middelscore</c:v>
                </c:pt>
              </c:strCache>
            </c:strRef>
          </c:tx>
          <c:invertIfNegative val="0"/>
          <c:cat>
            <c:strRef>
              <c:f>'Ark1'!$A$2:$A$28</c:f>
              <c:strCache>
                <c:ptCount val="27"/>
                <c:pt idx="0">
                  <c:v>TFY4108</c:v>
                </c:pt>
                <c:pt idx="1">
                  <c:v>TFY4160</c:v>
                </c:pt>
                <c:pt idx="2">
                  <c:v>FY3006</c:v>
                </c:pt>
                <c:pt idx="3">
                  <c:v>TFY4230</c:v>
                </c:pt>
                <c:pt idx="4">
                  <c:v>TFY4106</c:v>
                </c:pt>
                <c:pt idx="5">
                  <c:v>FY3466</c:v>
                </c:pt>
                <c:pt idx="6">
                  <c:v>TFY4104</c:v>
                </c:pt>
                <c:pt idx="7">
                  <c:v>FY3114</c:v>
                </c:pt>
                <c:pt idx="8">
                  <c:v>FY2302</c:v>
                </c:pt>
                <c:pt idx="9">
                  <c:v>TFY4185</c:v>
                </c:pt>
                <c:pt idx="10">
                  <c:v>TFY4225</c:v>
                </c:pt>
                <c:pt idx="11">
                  <c:v>TFY4335</c:v>
                </c:pt>
                <c:pt idx="12">
                  <c:v>TFY4115</c:v>
                </c:pt>
                <c:pt idx="13">
                  <c:v>TFY4120</c:v>
                </c:pt>
                <c:pt idx="14">
                  <c:v>TFY4292</c:v>
                </c:pt>
                <c:pt idx="15">
                  <c:v>TFY4300</c:v>
                </c:pt>
                <c:pt idx="16">
                  <c:v>RFEL3092</c:v>
                </c:pt>
                <c:pt idx="17">
                  <c:v>TFY4255</c:v>
                </c:pt>
                <c:pt idx="18">
                  <c:v>TFY4310</c:v>
                </c:pt>
                <c:pt idx="19">
                  <c:v>TFY4205</c:v>
                </c:pt>
                <c:pt idx="20">
                  <c:v>TFY4145</c:v>
                </c:pt>
                <c:pt idx="21">
                  <c:v>TFY4240</c:v>
                </c:pt>
                <c:pt idx="22">
                  <c:v>TFY4170</c:v>
                </c:pt>
                <c:pt idx="23">
                  <c:v>FY3403</c:v>
                </c:pt>
                <c:pt idx="24">
                  <c:v>TFY4250</c:v>
                </c:pt>
                <c:pt idx="25">
                  <c:v>TFY4305</c:v>
                </c:pt>
                <c:pt idx="26">
                  <c:v>TFY4265</c:v>
                </c:pt>
              </c:strCache>
            </c:strRef>
          </c:cat>
          <c:val>
            <c:numRef>
              <c:f>'Ark1'!$O$2:$O$28</c:f>
              <c:numCache>
                <c:formatCode>0.00</c:formatCode>
                <c:ptCount val="27"/>
                <c:pt idx="0">
                  <c:v>2.7948717948717947</c:v>
                </c:pt>
                <c:pt idx="1">
                  <c:v>2.8028169014084505</c:v>
                </c:pt>
                <c:pt idx="2">
                  <c:v>3</c:v>
                </c:pt>
                <c:pt idx="3">
                  <c:v>3.1515151515151514</c:v>
                </c:pt>
                <c:pt idx="4">
                  <c:v>3.2474226804123711</c:v>
                </c:pt>
                <c:pt idx="5">
                  <c:v>3.3333333333333335</c:v>
                </c:pt>
                <c:pt idx="6">
                  <c:v>3.3461538461538463</c:v>
                </c:pt>
                <c:pt idx="7">
                  <c:v>3.6363636363636362</c:v>
                </c:pt>
                <c:pt idx="8">
                  <c:v>3.6666666666666665</c:v>
                </c:pt>
                <c:pt idx="9">
                  <c:v>3.6666666666666665</c:v>
                </c:pt>
                <c:pt idx="10">
                  <c:v>3.75</c:v>
                </c:pt>
                <c:pt idx="11">
                  <c:v>3.75</c:v>
                </c:pt>
                <c:pt idx="12">
                  <c:v>3.8111111111111109</c:v>
                </c:pt>
                <c:pt idx="13">
                  <c:v>3.8166666666666669</c:v>
                </c:pt>
                <c:pt idx="14">
                  <c:v>3.8571428571428572</c:v>
                </c:pt>
                <c:pt idx="15">
                  <c:v>3.9722222222222223</c:v>
                </c:pt>
                <c:pt idx="16">
                  <c:v>4</c:v>
                </c:pt>
                <c:pt idx="17">
                  <c:v>4</c:v>
                </c:pt>
                <c:pt idx="18">
                  <c:v>4</c:v>
                </c:pt>
                <c:pt idx="19">
                  <c:v>4.0666666666666664</c:v>
                </c:pt>
                <c:pt idx="20">
                  <c:v>4.1758241758241761</c:v>
                </c:pt>
                <c:pt idx="21">
                  <c:v>4.416666666666667</c:v>
                </c:pt>
                <c:pt idx="22">
                  <c:v>4.4516129032258061</c:v>
                </c:pt>
                <c:pt idx="23">
                  <c:v>4.5</c:v>
                </c:pt>
                <c:pt idx="24">
                  <c:v>4.5</c:v>
                </c:pt>
                <c:pt idx="25">
                  <c:v>4.5</c:v>
                </c:pt>
                <c:pt idx="26">
                  <c:v>4.5999999999999996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9411200"/>
        <c:axId val="186099392"/>
      </c:barChart>
      <c:catAx>
        <c:axId val="159411200"/>
        <c:scaling>
          <c:orientation val="minMax"/>
        </c:scaling>
        <c:delete val="0"/>
        <c:axPos val="b"/>
        <c:majorTickMark val="out"/>
        <c:minorTickMark val="none"/>
        <c:tickLblPos val="nextTo"/>
        <c:crossAx val="186099392"/>
        <c:crosses val="autoZero"/>
        <c:auto val="1"/>
        <c:lblAlgn val="ctr"/>
        <c:lblOffset val="100"/>
        <c:noMultiLvlLbl val="0"/>
      </c:catAx>
      <c:valAx>
        <c:axId val="186099392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5941120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landscape" horizontalDpi="1200" verticalDpi="12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301625</xdr:colOff>
      <xdr:row>18</xdr:row>
      <xdr:rowOff>158751</xdr:rowOff>
    </xdr:from>
    <xdr:to>
      <xdr:col>31</xdr:col>
      <xdr:colOff>15874</xdr:colOff>
      <xdr:row>78</xdr:row>
      <xdr:rowOff>63501</xdr:rowOff>
    </xdr:to>
    <xdr:graphicFrame macro="">
      <xdr:nvGraphicFramePr>
        <xdr:cNvPr id="3" name="Diagram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79375</xdr:colOff>
      <xdr:row>2</xdr:row>
      <xdr:rowOff>63500</xdr:rowOff>
    </xdr:from>
    <xdr:to>
      <xdr:col>35</xdr:col>
      <xdr:colOff>508000</xdr:colOff>
      <xdr:row>68</xdr:row>
      <xdr:rowOff>158750</xdr:rowOff>
    </xdr:to>
    <xdr:graphicFrame macro="">
      <xdr:nvGraphicFramePr>
        <xdr:cNvPr id="4" name="Diagram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tabSelected="1" zoomScale="60" zoomScaleNormal="60" workbookViewId="0">
      <selection activeCell="O1" activeCellId="1" sqref="A1:A1048576 O1:O1048576"/>
    </sheetView>
  </sheetViews>
  <sheetFormatPr baseColWidth="10" defaultRowHeight="15" x14ac:dyDescent="0.25"/>
  <cols>
    <col min="2" max="2" width="12.28515625" customWidth="1"/>
    <col min="7" max="7" width="13.42578125" customWidth="1"/>
    <col min="15" max="15" width="15.28515625" customWidth="1"/>
  </cols>
  <sheetData>
    <row r="1" spans="1:15" x14ac:dyDescent="0.25">
      <c r="A1" t="s">
        <v>2</v>
      </c>
      <c r="B1" t="s">
        <v>16</v>
      </c>
      <c r="C1" t="s">
        <v>17</v>
      </c>
      <c r="D1" t="s">
        <v>18</v>
      </c>
      <c r="E1" t="s">
        <v>19</v>
      </c>
      <c r="F1" t="s">
        <v>20</v>
      </c>
      <c r="G1" t="s">
        <v>1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  <c r="M1" t="s">
        <v>20</v>
      </c>
      <c r="N1" t="s">
        <v>13</v>
      </c>
      <c r="O1" t="s">
        <v>14</v>
      </c>
    </row>
    <row r="2" spans="1:15" x14ac:dyDescent="0.25">
      <c r="A2" t="s">
        <v>4</v>
      </c>
      <c r="B2">
        <v>9</v>
      </c>
      <c r="C2">
        <v>15</v>
      </c>
      <c r="D2">
        <v>38</v>
      </c>
      <c r="E2">
        <v>15</v>
      </c>
      <c r="F2">
        <v>1</v>
      </c>
      <c r="G2">
        <v>9</v>
      </c>
      <c r="H2">
        <f>SUM(B2:F2)</f>
        <v>78</v>
      </c>
      <c r="I2" s="1">
        <f>100*B2/$H2</f>
        <v>11.538461538461538</v>
      </c>
      <c r="J2" s="1">
        <f>100*C2/$H2</f>
        <v>19.23076923076923</v>
      </c>
      <c r="K2" s="1">
        <f>100*D2/$H2</f>
        <v>48.717948717948715</v>
      </c>
      <c r="L2" s="1">
        <f>100*E2/$H2</f>
        <v>19.23076923076923</v>
      </c>
      <c r="M2" s="1">
        <f>100*F2/$H2</f>
        <v>1.2820512820512822</v>
      </c>
      <c r="N2">
        <f>SUM(I2:M2)</f>
        <v>99.999999999999986</v>
      </c>
      <c r="O2" s="1">
        <f>(B2*1+C2*2+D2*3+E2*4+F2*5)/H2</f>
        <v>2.7948717948717947</v>
      </c>
    </row>
    <row r="3" spans="1:15" x14ac:dyDescent="0.25">
      <c r="A3" t="s">
        <v>8</v>
      </c>
      <c r="B3">
        <v>12</v>
      </c>
      <c r="C3">
        <v>8</v>
      </c>
      <c r="D3">
        <v>35</v>
      </c>
      <c r="E3">
        <v>14</v>
      </c>
      <c r="F3">
        <v>2</v>
      </c>
      <c r="G3">
        <v>6</v>
      </c>
      <c r="H3">
        <f>SUM(B3:F3)</f>
        <v>71</v>
      </c>
      <c r="I3" s="1">
        <f>100*B3/$H3</f>
        <v>16.901408450704224</v>
      </c>
      <c r="J3" s="1">
        <f>100*C3/$H3</f>
        <v>11.267605633802816</v>
      </c>
      <c r="K3" s="1">
        <f>100*D3/$H3</f>
        <v>49.29577464788732</v>
      </c>
      <c r="L3" s="1">
        <f>100*E3/$H3</f>
        <v>19.718309859154928</v>
      </c>
      <c r="M3" s="1">
        <f>100*F3/$H3</f>
        <v>2.816901408450704</v>
      </c>
      <c r="N3">
        <f>SUM(I3:M3)</f>
        <v>100</v>
      </c>
      <c r="O3" s="1">
        <f>(B3*1+C3*2+D3*3+E3*4+F3*5)/H3</f>
        <v>2.8028169014084505</v>
      </c>
    </row>
    <row r="4" spans="1:15" x14ac:dyDescent="0.25">
      <c r="A4" t="s">
        <v>34</v>
      </c>
      <c r="B4">
        <v>0</v>
      </c>
      <c r="C4">
        <v>3</v>
      </c>
      <c r="D4">
        <v>5</v>
      </c>
      <c r="E4">
        <v>1</v>
      </c>
      <c r="F4">
        <v>1</v>
      </c>
      <c r="G4">
        <v>0</v>
      </c>
      <c r="H4">
        <f>SUM(B4:F4)</f>
        <v>10</v>
      </c>
      <c r="I4" s="1">
        <f>100*B4/$H4</f>
        <v>0</v>
      </c>
      <c r="J4" s="1">
        <f>100*C4/$H4</f>
        <v>30</v>
      </c>
      <c r="K4" s="1">
        <f>100*D4/$H4</f>
        <v>50</v>
      </c>
      <c r="L4" s="1">
        <f>100*E4/$H4</f>
        <v>10</v>
      </c>
      <c r="M4" s="1">
        <f>100*F4/$H4</f>
        <v>10</v>
      </c>
      <c r="N4">
        <f>SUM(I4:M4)</f>
        <v>100</v>
      </c>
      <c r="O4" s="1">
        <f>(B4*1+C4*2+D4*3+E4*4+F4*5)/H4</f>
        <v>3</v>
      </c>
    </row>
    <row r="5" spans="1:15" x14ac:dyDescent="0.25">
      <c r="A5" t="s">
        <v>9</v>
      </c>
      <c r="B5">
        <v>3</v>
      </c>
      <c r="C5">
        <v>5</v>
      </c>
      <c r="D5">
        <v>10</v>
      </c>
      <c r="E5">
        <v>14</v>
      </c>
      <c r="F5">
        <v>1</v>
      </c>
      <c r="G5">
        <v>2</v>
      </c>
      <c r="H5">
        <f>SUM(B5:F5)</f>
        <v>33</v>
      </c>
      <c r="I5" s="1">
        <f>100*B5/$H5</f>
        <v>9.0909090909090917</v>
      </c>
      <c r="J5" s="1">
        <f>100*C5/$H5</f>
        <v>15.151515151515152</v>
      </c>
      <c r="K5" s="1">
        <f>100*D5/$H5</f>
        <v>30.303030303030305</v>
      </c>
      <c r="L5" s="1">
        <f>100*E5/$H5</f>
        <v>42.424242424242422</v>
      </c>
      <c r="M5" s="1">
        <f>100*F5/$H5</f>
        <v>3.0303030303030303</v>
      </c>
      <c r="N5">
        <f>SUM(I5:M5)</f>
        <v>100</v>
      </c>
      <c r="O5" s="1">
        <f>(B5*1+C5*2+D5*3+E5*4+F5*5)/H5</f>
        <v>3.1515151515151514</v>
      </c>
    </row>
    <row r="6" spans="1:15" x14ac:dyDescent="0.25">
      <c r="A6" t="s">
        <v>3</v>
      </c>
      <c r="B6">
        <v>8</v>
      </c>
      <c r="C6">
        <v>9</v>
      </c>
      <c r="D6">
        <v>37</v>
      </c>
      <c r="E6">
        <v>37</v>
      </c>
      <c r="F6">
        <v>6</v>
      </c>
      <c r="G6">
        <v>9</v>
      </c>
      <c r="H6">
        <f>SUM(B6:F6)</f>
        <v>97</v>
      </c>
      <c r="I6" s="1">
        <f>100*B6/$H6</f>
        <v>8.2474226804123703</v>
      </c>
      <c r="J6" s="1">
        <f>100*C6/$H6</f>
        <v>9.2783505154639183</v>
      </c>
      <c r="K6" s="1">
        <f>100*D6/$H6</f>
        <v>38.144329896907216</v>
      </c>
      <c r="L6" s="1">
        <f>100*E6/$H6</f>
        <v>38.144329896907216</v>
      </c>
      <c r="M6" s="1">
        <f>100*F6/$H6</f>
        <v>6.1855670103092786</v>
      </c>
      <c r="N6">
        <f>SUM(I6:M6)</f>
        <v>100</v>
      </c>
      <c r="O6" s="1">
        <f>(B6*1+C6*2+D6*3+E6*4+F6*5)/H6</f>
        <v>3.2474226804123711</v>
      </c>
    </row>
    <row r="7" spans="1:15" x14ac:dyDescent="0.25">
      <c r="A7" t="s">
        <v>31</v>
      </c>
      <c r="B7">
        <v>0</v>
      </c>
      <c r="C7">
        <v>0</v>
      </c>
      <c r="D7">
        <v>2</v>
      </c>
      <c r="E7">
        <v>1</v>
      </c>
      <c r="F7">
        <v>0</v>
      </c>
      <c r="G7">
        <v>0</v>
      </c>
      <c r="H7">
        <f>SUM(B7:F7)</f>
        <v>3</v>
      </c>
      <c r="I7" s="1">
        <f>100*B7/$H7</f>
        <v>0</v>
      </c>
      <c r="J7" s="1">
        <f>100*C7/$H7</f>
        <v>0</v>
      </c>
      <c r="K7" s="1">
        <f>100*D7/$H7</f>
        <v>66.666666666666671</v>
      </c>
      <c r="L7" s="1">
        <f>100*E7/$H7</f>
        <v>33.333333333333336</v>
      </c>
      <c r="M7" s="1">
        <f>100*F7/$H7</f>
        <v>0</v>
      </c>
      <c r="N7">
        <f>SUM(I7:M7)</f>
        <v>100</v>
      </c>
      <c r="O7" s="1">
        <f>(B7*1+C7*2+D7*3+E7*4+F7*5)/H7</f>
        <v>3.3333333333333335</v>
      </c>
    </row>
    <row r="8" spans="1:15" x14ac:dyDescent="0.25">
      <c r="A8" t="s">
        <v>0</v>
      </c>
      <c r="B8">
        <v>4</v>
      </c>
      <c r="C8">
        <v>10</v>
      </c>
      <c r="D8">
        <v>40</v>
      </c>
      <c r="E8">
        <v>46</v>
      </c>
      <c r="F8">
        <v>4</v>
      </c>
      <c r="G8">
        <v>7</v>
      </c>
      <c r="H8">
        <f>SUM(B8:F8)</f>
        <v>104</v>
      </c>
      <c r="I8" s="1">
        <f>100*B8/$H8</f>
        <v>3.8461538461538463</v>
      </c>
      <c r="J8" s="1">
        <f>100*C8/$H8</f>
        <v>9.615384615384615</v>
      </c>
      <c r="K8" s="1">
        <f>100*D8/$H8</f>
        <v>38.46153846153846</v>
      </c>
      <c r="L8" s="1">
        <f>100*E8/$H8</f>
        <v>44.230769230769234</v>
      </c>
      <c r="M8" s="1">
        <f>100*F8/$H8</f>
        <v>3.8461538461538463</v>
      </c>
      <c r="N8">
        <f>SUM(I8:M8)</f>
        <v>100</v>
      </c>
      <c r="O8" s="1">
        <f>(B8*1+C8*2+D8*3+E8*4+F8*5)/H8</f>
        <v>3.3461538461538463</v>
      </c>
    </row>
    <row r="9" spans="1:15" x14ac:dyDescent="0.25">
      <c r="A9" t="s">
        <v>33</v>
      </c>
      <c r="B9">
        <v>0</v>
      </c>
      <c r="C9">
        <v>0</v>
      </c>
      <c r="D9">
        <v>4</v>
      </c>
      <c r="E9">
        <v>7</v>
      </c>
      <c r="F9">
        <v>0</v>
      </c>
      <c r="G9">
        <v>0</v>
      </c>
      <c r="H9">
        <f>SUM(B9:F9)</f>
        <v>11</v>
      </c>
      <c r="I9" s="1">
        <f>100*B9/$H9</f>
        <v>0</v>
      </c>
      <c r="J9" s="1">
        <f>100*C9/$H9</f>
        <v>0</v>
      </c>
      <c r="K9" s="1">
        <f>100*D9/$H9</f>
        <v>36.363636363636367</v>
      </c>
      <c r="L9" s="1">
        <f>100*E9/$H9</f>
        <v>63.636363636363633</v>
      </c>
      <c r="M9" s="1">
        <f>100*F9/$H9</f>
        <v>0</v>
      </c>
      <c r="N9">
        <f>SUM(I9:M9)</f>
        <v>100</v>
      </c>
      <c r="O9" s="1">
        <f>(B9*1+C9*2+D9*3+E9*4+F9*5)/H9</f>
        <v>3.6363636363636362</v>
      </c>
    </row>
    <row r="10" spans="1:15" x14ac:dyDescent="0.25">
      <c r="A10" t="s">
        <v>35</v>
      </c>
      <c r="B10">
        <v>0</v>
      </c>
      <c r="C10">
        <v>0</v>
      </c>
      <c r="D10">
        <v>2</v>
      </c>
      <c r="E10">
        <v>0</v>
      </c>
      <c r="F10">
        <v>1</v>
      </c>
      <c r="G10">
        <v>0</v>
      </c>
      <c r="H10">
        <f>SUM(B10:F10)</f>
        <v>3</v>
      </c>
      <c r="I10" s="1">
        <f>100*B10/$H10</f>
        <v>0</v>
      </c>
      <c r="J10" s="1">
        <f>100*C10/$H10</f>
        <v>0</v>
      </c>
      <c r="K10" s="1">
        <f>100*D10/$H10</f>
        <v>66.666666666666671</v>
      </c>
      <c r="L10" s="1">
        <f>100*E10/$H10</f>
        <v>0</v>
      </c>
      <c r="M10" s="1">
        <f>100*F10/$H10</f>
        <v>33.333333333333336</v>
      </c>
      <c r="N10">
        <f>SUM(I10:M10)</f>
        <v>100</v>
      </c>
      <c r="O10" s="1">
        <f>(B10*1+C10*2+D10*3+E10*4+F10*5)/H10</f>
        <v>3.6666666666666665</v>
      </c>
    </row>
    <row r="11" spans="1:15" x14ac:dyDescent="0.25">
      <c r="A11" t="s">
        <v>25</v>
      </c>
      <c r="B11">
        <v>0</v>
      </c>
      <c r="C11">
        <v>4</v>
      </c>
      <c r="D11">
        <v>9</v>
      </c>
      <c r="E11">
        <v>22</v>
      </c>
      <c r="F11">
        <v>4</v>
      </c>
      <c r="G11">
        <v>2</v>
      </c>
      <c r="H11">
        <f>SUM(B11:F11)</f>
        <v>39</v>
      </c>
      <c r="I11" s="1">
        <f>100*B11/$H11</f>
        <v>0</v>
      </c>
      <c r="J11" s="1">
        <f>100*C11/$H11</f>
        <v>10.256410256410257</v>
      </c>
      <c r="K11" s="1">
        <f>100*D11/$H11</f>
        <v>23.076923076923077</v>
      </c>
      <c r="L11" s="1">
        <f>100*E11/$H11</f>
        <v>56.410256410256409</v>
      </c>
      <c r="M11" s="1">
        <f>100*F11/$H11</f>
        <v>10.256410256410257</v>
      </c>
      <c r="N11">
        <f>SUM(I11:M11)</f>
        <v>100.00000000000001</v>
      </c>
      <c r="O11" s="1">
        <f>(B11*1+C11*2+D11*3+E11*4+F11*5)/H11</f>
        <v>3.6666666666666665</v>
      </c>
    </row>
    <row r="12" spans="1:15" x14ac:dyDescent="0.25">
      <c r="A12" t="s">
        <v>23</v>
      </c>
      <c r="B12">
        <v>0</v>
      </c>
      <c r="C12">
        <v>1</v>
      </c>
      <c r="D12">
        <v>3</v>
      </c>
      <c r="E12">
        <v>11</v>
      </c>
      <c r="F12">
        <v>1</v>
      </c>
      <c r="G12">
        <v>2</v>
      </c>
      <c r="H12">
        <f>SUM(B12:F12)</f>
        <v>16</v>
      </c>
      <c r="I12" s="1">
        <f>100*B12/$H12</f>
        <v>0</v>
      </c>
      <c r="J12" s="1">
        <f>100*C12/$H12</f>
        <v>6.25</v>
      </c>
      <c r="K12" s="1">
        <f>100*D12/$H12</f>
        <v>18.75</v>
      </c>
      <c r="L12" s="1">
        <f>100*E12/$H12</f>
        <v>68.75</v>
      </c>
      <c r="M12" s="1">
        <f>100*F12/$H12</f>
        <v>6.25</v>
      </c>
      <c r="N12">
        <f>SUM(I12:M12)</f>
        <v>100</v>
      </c>
      <c r="O12" s="1">
        <f>(B12*1+C12*2+D12*3+E12*4+F12*5)/H12</f>
        <v>3.75</v>
      </c>
    </row>
    <row r="13" spans="1:15" x14ac:dyDescent="0.25">
      <c r="A13" t="s">
        <v>12</v>
      </c>
      <c r="B13">
        <v>0</v>
      </c>
      <c r="C13">
        <v>1</v>
      </c>
      <c r="D13">
        <v>3</v>
      </c>
      <c r="E13">
        <v>11</v>
      </c>
      <c r="F13">
        <v>1</v>
      </c>
      <c r="G13">
        <v>0</v>
      </c>
      <c r="H13">
        <f>SUM(B13:F13)</f>
        <v>16</v>
      </c>
      <c r="I13" s="1">
        <f>100*B13/$H13</f>
        <v>0</v>
      </c>
      <c r="J13" s="1">
        <f>100*C13/$H13</f>
        <v>6.25</v>
      </c>
      <c r="K13" s="1">
        <f>100*D13/$H13</f>
        <v>18.75</v>
      </c>
      <c r="L13" s="1">
        <f>100*E13/$H13</f>
        <v>68.75</v>
      </c>
      <c r="M13" s="1">
        <f>100*F13/$H13</f>
        <v>6.25</v>
      </c>
      <c r="N13">
        <f>SUM(I13:M13)</f>
        <v>100</v>
      </c>
      <c r="O13" s="1">
        <f>(B13*1+C13*2+D13*3+E13*4+F13*5)/H13</f>
        <v>3.75</v>
      </c>
    </row>
    <row r="14" spans="1:15" x14ac:dyDescent="0.25">
      <c r="A14" t="s">
        <v>5</v>
      </c>
      <c r="B14">
        <v>1</v>
      </c>
      <c r="C14">
        <v>2</v>
      </c>
      <c r="D14">
        <v>24</v>
      </c>
      <c r="E14">
        <v>49</v>
      </c>
      <c r="F14">
        <v>14</v>
      </c>
      <c r="G14">
        <v>6</v>
      </c>
      <c r="H14">
        <f>SUM(B14:F14)</f>
        <v>90</v>
      </c>
      <c r="I14" s="1">
        <f>100*B14/$H14</f>
        <v>1.1111111111111112</v>
      </c>
      <c r="J14" s="1">
        <f>100*C14/$H14</f>
        <v>2.2222222222222223</v>
      </c>
      <c r="K14" s="1">
        <f>100*D14/$H14</f>
        <v>26.666666666666668</v>
      </c>
      <c r="L14" s="1">
        <f>100*E14/$H14</f>
        <v>54.444444444444443</v>
      </c>
      <c r="M14" s="1">
        <f>100*F14/$H14</f>
        <v>15.555555555555555</v>
      </c>
      <c r="N14">
        <f>SUM(I14:M14)</f>
        <v>100</v>
      </c>
      <c r="O14" s="1">
        <f>(B14*1+C14*2+D14*3+E14*4+F14*5)/H14</f>
        <v>3.8111111111111109</v>
      </c>
    </row>
    <row r="15" spans="1:15" x14ac:dyDescent="0.25">
      <c r="A15" t="s">
        <v>6</v>
      </c>
      <c r="B15">
        <v>0</v>
      </c>
      <c r="C15">
        <v>0</v>
      </c>
      <c r="D15">
        <v>20</v>
      </c>
      <c r="E15">
        <v>31</v>
      </c>
      <c r="F15">
        <v>9</v>
      </c>
      <c r="G15">
        <v>5</v>
      </c>
      <c r="H15">
        <f>SUM(B15:F15)</f>
        <v>60</v>
      </c>
      <c r="I15" s="1">
        <f>100*B15/$H15</f>
        <v>0</v>
      </c>
      <c r="J15" s="1">
        <f>100*C15/$H15</f>
        <v>0</v>
      </c>
      <c r="K15" s="1">
        <f>100*D15/$H15</f>
        <v>33.333333333333336</v>
      </c>
      <c r="L15" s="1">
        <f>100*E15/$H15</f>
        <v>51.666666666666664</v>
      </c>
      <c r="M15" s="1">
        <f>100*F15/$H15</f>
        <v>15</v>
      </c>
      <c r="N15">
        <f>SUM(I15:M15)</f>
        <v>100</v>
      </c>
      <c r="O15" s="1">
        <f>(B15*1+C15*2+D15*3+E15*4+F15*5)/H15</f>
        <v>3.8166666666666669</v>
      </c>
    </row>
    <row r="16" spans="1:15" x14ac:dyDescent="0.25">
      <c r="A16" t="s">
        <v>28</v>
      </c>
      <c r="B16">
        <v>0</v>
      </c>
      <c r="C16">
        <v>0</v>
      </c>
      <c r="D16">
        <v>3</v>
      </c>
      <c r="E16">
        <v>2</v>
      </c>
      <c r="F16">
        <v>2</v>
      </c>
      <c r="G16">
        <v>0</v>
      </c>
      <c r="H16">
        <f>SUM(B16:F16)</f>
        <v>7</v>
      </c>
      <c r="I16" s="1">
        <f>100*B16/$H16</f>
        <v>0</v>
      </c>
      <c r="J16" s="1">
        <f>100*C16/$H16</f>
        <v>0</v>
      </c>
      <c r="K16" s="1">
        <f>100*D16/$H16</f>
        <v>42.857142857142854</v>
      </c>
      <c r="L16" s="1">
        <f>100*E16/$H16</f>
        <v>28.571428571428573</v>
      </c>
      <c r="M16" s="1">
        <f>100*F16/$H16</f>
        <v>28.571428571428573</v>
      </c>
      <c r="N16">
        <f>SUM(I16:M16)</f>
        <v>100</v>
      </c>
      <c r="O16" s="1">
        <f>(B16*1+C16*2+D16*3+E16*4+F16*5)/H16</f>
        <v>3.8571428571428572</v>
      </c>
    </row>
    <row r="17" spans="1:15" x14ac:dyDescent="0.25">
      <c r="A17" t="s">
        <v>22</v>
      </c>
      <c r="B17">
        <v>1</v>
      </c>
      <c r="C17">
        <v>0</v>
      </c>
      <c r="D17">
        <v>5</v>
      </c>
      <c r="E17">
        <v>23</v>
      </c>
      <c r="F17">
        <v>7</v>
      </c>
      <c r="G17">
        <v>1</v>
      </c>
      <c r="H17">
        <f>SUM(B17:F17)</f>
        <v>36</v>
      </c>
      <c r="I17" s="1">
        <f>100*B17/$H17</f>
        <v>2.7777777777777777</v>
      </c>
      <c r="J17" s="1">
        <f>100*C17/$H17</f>
        <v>0</v>
      </c>
      <c r="K17" s="1">
        <f>100*D17/$H17</f>
        <v>13.888888888888889</v>
      </c>
      <c r="L17" s="1">
        <f>100*E17/$H17</f>
        <v>63.888888888888886</v>
      </c>
      <c r="M17" s="1">
        <f>100*F17/$H17</f>
        <v>19.444444444444443</v>
      </c>
      <c r="N17">
        <f>SUM(I17:M17)</f>
        <v>100</v>
      </c>
      <c r="O17" s="1">
        <f>(B17*1+C17*2+D17*3+E17*4+F17*5)/H17</f>
        <v>3.9722222222222223</v>
      </c>
    </row>
    <row r="18" spans="1:15" x14ac:dyDescent="0.25">
      <c r="A18" t="s">
        <v>27</v>
      </c>
      <c r="B18">
        <v>0</v>
      </c>
      <c r="C18">
        <v>1</v>
      </c>
      <c r="D18">
        <v>0</v>
      </c>
      <c r="E18">
        <v>3</v>
      </c>
      <c r="F18">
        <v>2</v>
      </c>
      <c r="G18">
        <v>0</v>
      </c>
      <c r="H18">
        <f>SUM(B18:F18)</f>
        <v>6</v>
      </c>
      <c r="I18" s="1">
        <f>100*B18/$H18</f>
        <v>0</v>
      </c>
      <c r="J18" s="1">
        <f>100*C18/$H18</f>
        <v>16.666666666666668</v>
      </c>
      <c r="K18" s="1">
        <f>100*D18/$H18</f>
        <v>0</v>
      </c>
      <c r="L18" s="1">
        <f>100*E18/$H18</f>
        <v>50</v>
      </c>
      <c r="M18" s="1">
        <f>100*F18/$H18</f>
        <v>33.333333333333336</v>
      </c>
      <c r="N18">
        <f>SUM(I18:M18)</f>
        <v>100</v>
      </c>
      <c r="O18" s="1">
        <f>(B18*1+C18*2+D18*3+E18*4+F18*5)/H18</f>
        <v>4</v>
      </c>
    </row>
    <row r="19" spans="1:15" x14ac:dyDescent="0.25">
      <c r="A19" t="s">
        <v>30</v>
      </c>
      <c r="B19">
        <v>0</v>
      </c>
      <c r="C19">
        <v>0</v>
      </c>
      <c r="D19">
        <v>2</v>
      </c>
      <c r="E19">
        <v>6</v>
      </c>
      <c r="F19">
        <v>2</v>
      </c>
      <c r="G19">
        <v>0</v>
      </c>
      <c r="H19">
        <f>SUM(B19:F19)</f>
        <v>10</v>
      </c>
      <c r="I19" s="1">
        <f>100*B19/$H19</f>
        <v>0</v>
      </c>
      <c r="J19" s="1">
        <f>100*C19/$H19</f>
        <v>0</v>
      </c>
      <c r="K19" s="1">
        <f>100*D19/$H19</f>
        <v>20</v>
      </c>
      <c r="L19" s="1">
        <f>100*E19/$H19</f>
        <v>60</v>
      </c>
      <c r="M19" s="1">
        <f>100*F19/$H19</f>
        <v>20</v>
      </c>
      <c r="N19">
        <f>SUM(I19:M19)</f>
        <v>100</v>
      </c>
      <c r="O19" s="1">
        <f>(B19*1+C19*2+D19*3+E19*4+F19*5)/H19</f>
        <v>4</v>
      </c>
    </row>
    <row r="20" spans="1:15" x14ac:dyDescent="0.25">
      <c r="A20" t="s">
        <v>21</v>
      </c>
      <c r="B20">
        <v>0</v>
      </c>
      <c r="C20">
        <v>0</v>
      </c>
      <c r="D20">
        <v>1</v>
      </c>
      <c r="E20">
        <v>2</v>
      </c>
      <c r="F20">
        <v>1</v>
      </c>
      <c r="G20">
        <v>0</v>
      </c>
      <c r="H20">
        <f>SUM(B20:F20)</f>
        <v>4</v>
      </c>
      <c r="I20" s="1">
        <f>100*B20/$H20</f>
        <v>0</v>
      </c>
      <c r="J20" s="1">
        <f>100*C20/$H20</f>
        <v>0</v>
      </c>
      <c r="K20" s="1">
        <f>100*D20/$H20</f>
        <v>25</v>
      </c>
      <c r="L20" s="1">
        <f>100*E20/$H20</f>
        <v>50</v>
      </c>
      <c r="M20" s="1">
        <f>100*F20/$H20</f>
        <v>25</v>
      </c>
      <c r="N20">
        <f>SUM(I20:M20)</f>
        <v>100</v>
      </c>
      <c r="O20" s="1">
        <f>(B20*1+C20*2+D20*3+E20*4+F20*5)/H20</f>
        <v>4</v>
      </c>
    </row>
    <row r="21" spans="1:15" x14ac:dyDescent="0.25">
      <c r="A21" t="s">
        <v>24</v>
      </c>
      <c r="B21">
        <v>0</v>
      </c>
      <c r="C21">
        <v>0</v>
      </c>
      <c r="D21">
        <v>3</v>
      </c>
      <c r="E21">
        <v>8</v>
      </c>
      <c r="F21">
        <v>4</v>
      </c>
      <c r="G21">
        <v>0</v>
      </c>
      <c r="H21">
        <f>SUM(B21:F21)</f>
        <v>15</v>
      </c>
      <c r="I21" s="1">
        <f>100*B21/$H21</f>
        <v>0</v>
      </c>
      <c r="J21" s="1">
        <f>100*C21/$H21</f>
        <v>0</v>
      </c>
      <c r="K21" s="1">
        <f>100*D21/$H21</f>
        <v>20</v>
      </c>
      <c r="L21" s="1">
        <f>100*E21/$H21</f>
        <v>53.333333333333336</v>
      </c>
      <c r="M21" s="1">
        <f>100*F21/$H21</f>
        <v>26.666666666666668</v>
      </c>
      <c r="N21">
        <f>SUM(I21:M21)</f>
        <v>100.00000000000001</v>
      </c>
      <c r="O21" s="1">
        <f>(B21*1+C21*2+D21*3+E21*4+F21*5)/H21</f>
        <v>4.0666666666666664</v>
      </c>
    </row>
    <row r="22" spans="1:15" x14ac:dyDescent="0.25">
      <c r="A22" t="s">
        <v>7</v>
      </c>
      <c r="B22">
        <v>0</v>
      </c>
      <c r="C22">
        <v>1</v>
      </c>
      <c r="D22">
        <v>9</v>
      </c>
      <c r="E22">
        <v>54</v>
      </c>
      <c r="F22">
        <v>27</v>
      </c>
      <c r="G22">
        <v>6</v>
      </c>
      <c r="H22">
        <f>SUM(B22:F22)</f>
        <v>91</v>
      </c>
      <c r="I22" s="1">
        <f>100*B22/$H22</f>
        <v>0</v>
      </c>
      <c r="J22" s="1">
        <f>100*C22/$H22</f>
        <v>1.098901098901099</v>
      </c>
      <c r="K22" s="1">
        <f>100*D22/$H22</f>
        <v>9.8901098901098905</v>
      </c>
      <c r="L22" s="1">
        <f>100*E22/$H22</f>
        <v>59.340659340659343</v>
      </c>
      <c r="M22" s="1">
        <f>100*F22/$H22</f>
        <v>29.670329670329672</v>
      </c>
      <c r="N22">
        <f>SUM(I22:M22)</f>
        <v>100</v>
      </c>
      <c r="O22" s="1">
        <f>(B22*1+C22*2+D22*3+E22*4+F22*5)/H22</f>
        <v>4.1758241758241761</v>
      </c>
    </row>
    <row r="23" spans="1:15" x14ac:dyDescent="0.25">
      <c r="A23" t="s">
        <v>10</v>
      </c>
      <c r="B23">
        <v>0</v>
      </c>
      <c r="C23">
        <v>0</v>
      </c>
      <c r="D23">
        <v>2</v>
      </c>
      <c r="E23">
        <v>10</v>
      </c>
      <c r="F23">
        <v>12</v>
      </c>
      <c r="G23">
        <v>1</v>
      </c>
      <c r="H23">
        <f>SUM(B23:F23)</f>
        <v>24</v>
      </c>
      <c r="I23" s="1">
        <f>100*B23/$H23</f>
        <v>0</v>
      </c>
      <c r="J23" s="1">
        <f>100*C23/$H23</f>
        <v>0</v>
      </c>
      <c r="K23" s="1">
        <f>100*D23/$H23</f>
        <v>8.3333333333333339</v>
      </c>
      <c r="L23" s="1">
        <f>100*E23/$H23</f>
        <v>41.666666666666664</v>
      </c>
      <c r="M23" s="1">
        <f>100*F23/$H23</f>
        <v>50</v>
      </c>
      <c r="N23">
        <f>SUM(I23:M23)</f>
        <v>100</v>
      </c>
      <c r="O23" s="1">
        <f>(B23*1+C23*2+D23*3+E23*4+F23*5)/H23</f>
        <v>4.416666666666667</v>
      </c>
    </row>
    <row r="24" spans="1:15" x14ac:dyDescent="0.25">
      <c r="A24" t="s">
        <v>26</v>
      </c>
      <c r="B24">
        <v>0</v>
      </c>
      <c r="C24">
        <v>0</v>
      </c>
      <c r="D24">
        <v>0</v>
      </c>
      <c r="E24">
        <v>17</v>
      </c>
      <c r="F24">
        <v>14</v>
      </c>
      <c r="G24">
        <v>2</v>
      </c>
      <c r="H24">
        <f>SUM(B24:F24)</f>
        <v>31</v>
      </c>
      <c r="I24" s="1">
        <f>100*B24/$H24</f>
        <v>0</v>
      </c>
      <c r="J24" s="1">
        <f>100*C24/$H24</f>
        <v>0</v>
      </c>
      <c r="K24" s="1">
        <f>100*D24/$H24</f>
        <v>0</v>
      </c>
      <c r="L24" s="1">
        <f>100*E24/$H24</f>
        <v>54.838709677419352</v>
      </c>
      <c r="M24" s="1">
        <f>100*F24/$H24</f>
        <v>45.161290322580648</v>
      </c>
      <c r="N24">
        <f>SUM(I24:M24)</f>
        <v>100</v>
      </c>
      <c r="O24" s="1">
        <f>(B24*1+C24*2+D24*3+E24*4+F24*5)/H24</f>
        <v>4.4516129032258061</v>
      </c>
    </row>
    <row r="25" spans="1:15" x14ac:dyDescent="0.25">
      <c r="A25" t="s">
        <v>32</v>
      </c>
      <c r="B25">
        <v>0</v>
      </c>
      <c r="C25">
        <v>0</v>
      </c>
      <c r="D25">
        <v>0</v>
      </c>
      <c r="E25">
        <v>6</v>
      </c>
      <c r="F25">
        <v>6</v>
      </c>
      <c r="G25">
        <v>0</v>
      </c>
      <c r="H25">
        <f>SUM(B25:F25)</f>
        <v>12</v>
      </c>
      <c r="I25" s="1">
        <f>100*B25/$H25</f>
        <v>0</v>
      </c>
      <c r="J25" s="1">
        <f>100*C25/$H25</f>
        <v>0</v>
      </c>
      <c r="K25" s="1">
        <f>100*D25/$H25</f>
        <v>0</v>
      </c>
      <c r="L25" s="1">
        <f>100*E25/$H25</f>
        <v>50</v>
      </c>
      <c r="M25" s="1">
        <f>100*F25/$H25</f>
        <v>50</v>
      </c>
      <c r="N25">
        <f>SUM(I25:M25)</f>
        <v>100</v>
      </c>
      <c r="O25" s="1">
        <f>(B25*1+C25*2+D25*3+E25*4+F25*5)/H25</f>
        <v>4.5</v>
      </c>
    </row>
    <row r="26" spans="1:15" x14ac:dyDescent="0.25">
      <c r="A26" t="s">
        <v>36</v>
      </c>
      <c r="B26">
        <v>0</v>
      </c>
      <c r="C26">
        <v>0</v>
      </c>
      <c r="D26">
        <v>1</v>
      </c>
      <c r="E26">
        <v>12</v>
      </c>
      <c r="F26">
        <v>15</v>
      </c>
      <c r="G26">
        <v>4</v>
      </c>
      <c r="H26">
        <f>SUM(B26:F26)</f>
        <v>28</v>
      </c>
      <c r="I26" s="1">
        <f>100*B26/$H26</f>
        <v>0</v>
      </c>
      <c r="J26" s="1">
        <f>100*C26/$H26</f>
        <v>0</v>
      </c>
      <c r="K26" s="1">
        <f>100*D26/$H26</f>
        <v>3.5714285714285716</v>
      </c>
      <c r="L26" s="1">
        <f>100*E26/$H26</f>
        <v>42.857142857142854</v>
      </c>
      <c r="M26" s="1">
        <f>100*F26/$H26</f>
        <v>53.571428571428569</v>
      </c>
      <c r="N26">
        <f>SUM(I26:M26)</f>
        <v>100</v>
      </c>
      <c r="O26" s="1">
        <f>(B26*1+C26*2+D26*3+E26*4+F26*5)/H26</f>
        <v>4.5</v>
      </c>
    </row>
    <row r="27" spans="1:15" x14ac:dyDescent="0.25">
      <c r="A27" t="s">
        <v>11</v>
      </c>
      <c r="B27">
        <v>0</v>
      </c>
      <c r="C27">
        <v>0</v>
      </c>
      <c r="D27">
        <v>0</v>
      </c>
      <c r="E27">
        <v>6</v>
      </c>
      <c r="F27">
        <v>6</v>
      </c>
      <c r="G27">
        <v>0</v>
      </c>
      <c r="H27">
        <f>SUM(B27:F27)</f>
        <v>12</v>
      </c>
      <c r="I27" s="1">
        <f>100*B27/$H27</f>
        <v>0</v>
      </c>
      <c r="J27" s="1">
        <f>100*C27/$H27</f>
        <v>0</v>
      </c>
      <c r="K27" s="1">
        <f>100*D27/$H27</f>
        <v>0</v>
      </c>
      <c r="L27" s="1">
        <f>100*E27/$H27</f>
        <v>50</v>
      </c>
      <c r="M27" s="1">
        <f>100*F27/$H27</f>
        <v>50</v>
      </c>
      <c r="N27">
        <f>SUM(I27:M27)</f>
        <v>100</v>
      </c>
      <c r="O27" s="1">
        <f>(B27*1+C27*2+D27*3+E27*4+F27*5)/H27</f>
        <v>4.5</v>
      </c>
    </row>
    <row r="28" spans="1:15" x14ac:dyDescent="0.25">
      <c r="A28" t="s">
        <v>29</v>
      </c>
      <c r="B28">
        <v>0</v>
      </c>
      <c r="C28">
        <v>0</v>
      </c>
      <c r="D28">
        <v>0</v>
      </c>
      <c r="E28">
        <v>2</v>
      </c>
      <c r="F28">
        <v>3</v>
      </c>
      <c r="G28">
        <v>0</v>
      </c>
      <c r="H28">
        <f>SUM(B28:F28)</f>
        <v>5</v>
      </c>
      <c r="I28" s="1">
        <f>100*B28/$H28</f>
        <v>0</v>
      </c>
      <c r="J28" s="1">
        <f>100*C28/$H28</f>
        <v>0</v>
      </c>
      <c r="K28" s="1">
        <f>100*D28/$H28</f>
        <v>0</v>
      </c>
      <c r="L28" s="1">
        <f>100*E28/$H28</f>
        <v>40</v>
      </c>
      <c r="M28" s="1">
        <f>100*F28/$H28</f>
        <v>60</v>
      </c>
      <c r="N28">
        <f>SUM(I28:M28)</f>
        <v>100</v>
      </c>
      <c r="O28" s="1">
        <f>(B28*1+C28*2+D28*3+E28*4+F28*5)/H28</f>
        <v>4.5999999999999996</v>
      </c>
    </row>
  </sheetData>
  <sortState ref="A2:O28">
    <sortCondition ref="O2:O28"/>
  </sortState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3</vt:i4>
      </vt:variant>
      <vt:variant>
        <vt:lpstr>Navngitte områder</vt:lpstr>
      </vt:variant>
      <vt:variant>
        <vt:i4>1</vt:i4>
      </vt:variant>
    </vt:vector>
  </HeadingPairs>
  <TitlesOfParts>
    <vt:vector size="4" baseType="lpstr">
      <vt:lpstr>Ark1</vt:lpstr>
      <vt:lpstr>Ark2</vt:lpstr>
      <vt:lpstr>Ark3</vt:lpstr>
      <vt:lpstr>Svært_dårlig</vt:lpstr>
    </vt:vector>
  </TitlesOfParts>
  <Company>NTNU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 Andreas Støvneng</dc:creator>
  <cp:lastModifiedBy>Jon Andreas Støvneng</cp:lastModifiedBy>
  <cp:lastPrinted>2013-01-02T12:56:20Z</cp:lastPrinted>
  <dcterms:created xsi:type="dcterms:W3CDTF">2013-01-02T09:42:53Z</dcterms:created>
  <dcterms:modified xsi:type="dcterms:W3CDTF">2013-01-02T12:57:14Z</dcterms:modified>
</cp:coreProperties>
</file>